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dahlstr\Desktop\"/>
    </mc:Choice>
  </mc:AlternateContent>
  <xr:revisionPtr revIDLastSave="0" documentId="8_{52E1DDC7-CD3C-4514-A05E-903406549893}" xr6:coauthVersionLast="47" xr6:coauthVersionMax="47" xr10:uidLastSave="{00000000-0000-0000-0000-000000000000}"/>
  <bookViews>
    <workbookView xWindow="-109" yWindow="-109" windowWidth="26301" windowHeight="14169" tabRatio="554" firstSheet="2" activeTab="6" xr2:uid="{00000000-000D-0000-FFFF-FFFF00000000}"/>
  </bookViews>
  <sheets>
    <sheet name="12312021 BALANCE" sheetId="1" r:id="rId1"/>
    <sheet name="2022 BALANCE" sheetId="4" r:id="rId2"/>
    <sheet name="2023 BALANCE" sheetId="5" r:id="rId3"/>
    <sheet name="2024 BALANCE" sheetId="6" r:id="rId4"/>
    <sheet name="2025 BALANCE" sheetId="10" r:id="rId5"/>
    <sheet name="2026 BALANCE" sheetId="9" r:id="rId6"/>
    <sheet name="OUTSTANDING CHECKS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F84" i="9"/>
  <c r="F80" i="9"/>
  <c r="F81" i="9" s="1"/>
  <c r="F82" i="9" s="1"/>
  <c r="F83" i="9" s="1"/>
  <c r="F79" i="9"/>
  <c r="D34" i="2"/>
  <c r="F75" i="9"/>
  <c r="F76" i="9" s="1"/>
  <c r="F77" i="9" s="1"/>
  <c r="F78" i="9" s="1"/>
  <c r="E34" i="2"/>
  <c r="F2" i="9"/>
  <c r="F3" i="9" s="1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F72" i="9" s="1"/>
  <c r="F73" i="9" s="1"/>
  <c r="F74" i="9" s="1"/>
  <c r="F341" i="10"/>
  <c r="F342" i="10"/>
  <c r="F343" i="10"/>
  <c r="F344" i="10"/>
  <c r="F345" i="10"/>
  <c r="F346" i="10"/>
  <c r="F347" i="10"/>
  <c r="F348" i="10"/>
  <c r="F349" i="10"/>
  <c r="F350" i="10"/>
  <c r="F326" i="10" l="1"/>
  <c r="F327" i="10" s="1"/>
  <c r="F328" i="10" s="1"/>
  <c r="F329" i="10" s="1"/>
  <c r="F330" i="10" s="1"/>
  <c r="F331" i="10" s="1"/>
  <c r="F332" i="10" s="1"/>
  <c r="F333" i="10" s="1"/>
  <c r="F334" i="10" s="1"/>
  <c r="F335" i="10" s="1"/>
  <c r="F336" i="10" s="1"/>
  <c r="F337" i="10" s="1"/>
  <c r="F338" i="10" s="1"/>
  <c r="F339" i="10" s="1"/>
  <c r="F340" i="10" s="1"/>
  <c r="F325" i="10"/>
  <c r="F314" i="10"/>
  <c r="F315" i="10"/>
  <c r="F316" i="10"/>
  <c r="F317" i="10"/>
  <c r="F318" i="10"/>
  <c r="F319" i="10"/>
  <c r="F320" i="10"/>
  <c r="F321" i="10"/>
  <c r="F322" i="10"/>
  <c r="F323" i="10"/>
  <c r="F324" i="10"/>
  <c r="F293" i="10"/>
  <c r="F294" i="10" s="1"/>
  <c r="F295" i="10" s="1"/>
  <c r="F296" i="10" s="1"/>
  <c r="F297" i="10" s="1"/>
  <c r="F298" i="10" s="1"/>
  <c r="F299" i="10" s="1"/>
  <c r="F300" i="10" s="1"/>
  <c r="F301" i="10" s="1"/>
  <c r="F302" i="10" s="1"/>
  <c r="F303" i="10" s="1"/>
  <c r="F304" i="10" s="1"/>
  <c r="F305" i="10" s="1"/>
  <c r="F306" i="10" s="1"/>
  <c r="F307" i="10" s="1"/>
  <c r="F308" i="10" s="1"/>
  <c r="F309" i="10" s="1"/>
  <c r="F310" i="10" s="1"/>
  <c r="F311" i="10" s="1"/>
  <c r="F312" i="10" s="1"/>
  <c r="F313" i="10" s="1"/>
  <c r="F285" i="10"/>
  <c r="F286" i="10"/>
  <c r="F287" i="10"/>
  <c r="F288" i="10"/>
  <c r="F289" i="10"/>
  <c r="F290" i="10"/>
  <c r="F291" i="10"/>
  <c r="F292" i="10"/>
  <c r="F3" i="4" l="1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l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98" i="4" l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l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l="1"/>
  <c r="F223" i="4" s="1"/>
  <c r="F224" i="4" s="1"/>
  <c r="F225" i="4" s="1"/>
  <c r="F226" i="4" s="1"/>
  <c r="F227" i="4" s="1"/>
  <c r="F228" i="4" s="1"/>
  <c r="F229" i="4" s="1"/>
  <c r="F230" i="4" l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l="1"/>
  <c r="F324" i="4" s="1"/>
  <c r="F325" i="4" s="1"/>
  <c r="F2" i="5"/>
  <c r="F3" i="5" s="1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197" i="5" s="1"/>
  <c r="F198" i="5" s="1"/>
  <c r="F199" i="5" s="1"/>
  <c r="F200" i="5" s="1"/>
  <c r="F201" i="5" s="1"/>
  <c r="F202" i="5" s="1"/>
  <c r="F203" i="5" s="1"/>
  <c r="F204" i="5" s="1"/>
  <c r="F205" i="5" s="1"/>
  <c r="F20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32" i="5" s="1"/>
  <c r="F233" i="5" s="1"/>
  <c r="F234" i="5" s="1"/>
  <c r="F235" i="5" s="1"/>
  <c r="F236" i="5" s="1"/>
  <c r="F237" i="5" s="1"/>
  <c r="F238" i="5" s="1"/>
  <c r="F239" i="5" s="1"/>
  <c r="F240" i="5" s="1"/>
  <c r="F241" i="5" s="1"/>
  <c r="F242" i="5" s="1"/>
  <c r="F243" i="5" s="1"/>
  <c r="F244" i="5" s="1"/>
  <c r="F245" i="5" s="1"/>
  <c r="F24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72" i="5" s="1"/>
  <c r="F273" i="5" s="1"/>
  <c r="F274" i="5" s="1"/>
  <c r="F275" i="5" s="1"/>
  <c r="F276" i="5" s="1"/>
  <c r="F277" i="5" s="1"/>
  <c r="F278" i="5" s="1"/>
  <c r="F279" i="5" s="1"/>
  <c r="F280" i="5" s="1"/>
  <c r="F281" i="5" s="1"/>
  <c r="F282" i="5" s="1"/>
  <c r="F283" i="5" s="1"/>
  <c r="F284" i="5" s="1"/>
  <c r="F285" i="5" s="1"/>
  <c r="F286" i="5" s="1"/>
  <c r="F28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  <c r="F309" i="5" s="1"/>
  <c r="F310" i="5" s="1"/>
  <c r="F311" i="5" s="1"/>
  <c r="F312" i="5" s="1"/>
  <c r="F313" i="5" s="1"/>
  <c r="F314" i="5" s="1"/>
  <c r="F315" i="5" s="1"/>
  <c r="F316" i="5" s="1"/>
  <c r="F317" i="5" s="1"/>
  <c r="F318" i="5" s="1"/>
  <c r="F319" i="5" s="1"/>
  <c r="F320" i="5" s="1"/>
  <c r="F321" i="5" s="1"/>
  <c r="F322" i="5" s="1"/>
  <c r="F323" i="5" s="1"/>
  <c r="F324" i="5" s="1"/>
  <c r="F325" i="5" s="1"/>
  <c r="F326" i="5" s="1"/>
  <c r="F327" i="5" s="1"/>
  <c r="F328" i="5" s="1"/>
  <c r="F329" i="5" s="1"/>
  <c r="F330" i="5" s="1"/>
  <c r="F331" i="5" s="1"/>
  <c r="F332" i="5" s="1"/>
  <c r="F333" i="5" s="1"/>
  <c r="F334" i="5" s="1"/>
  <c r="F335" i="5" s="1"/>
  <c r="F336" i="5" s="1"/>
  <c r="F337" i="5" s="1"/>
  <c r="F338" i="5" s="1"/>
  <c r="F339" i="5" s="1"/>
  <c r="F340" i="5" s="1"/>
  <c r="F341" i="5" s="1"/>
  <c r="F342" i="5" s="1"/>
  <c r="F343" i="5" s="1"/>
  <c r="F344" i="5" s="1"/>
  <c r="F345" i="5" s="1"/>
  <c r="F346" i="5" s="1"/>
  <c r="F347" i="5" s="1"/>
  <c r="F348" i="5" s="1"/>
  <c r="F349" i="5" s="1"/>
  <c r="F350" i="5" s="1"/>
  <c r="F351" i="5" s="1"/>
  <c r="F352" i="5" s="1"/>
  <c r="F353" i="5" s="1"/>
  <c r="F354" i="5" s="1"/>
  <c r="F355" i="5" s="1"/>
  <c r="F356" i="5" s="1"/>
  <c r="F357" i="5" s="1"/>
  <c r="F358" i="5" s="1"/>
  <c r="F359" i="5" s="1"/>
  <c r="F360" i="5" s="1"/>
  <c r="F361" i="5" s="1"/>
  <c r="F362" i="5" s="1"/>
  <c r="F363" i="5" s="1"/>
  <c r="F364" i="5" s="1"/>
  <c r="F365" i="5" s="1"/>
  <c r="F366" i="5" s="1"/>
  <c r="F367" i="5" s="1"/>
  <c r="F368" i="5" s="1"/>
  <c r="F369" i="5" s="1"/>
  <c r="F370" i="5" s="1"/>
  <c r="F371" i="5" s="1"/>
  <c r="F372" i="5" s="1"/>
  <c r="F373" i="5" s="1"/>
  <c r="F374" i="5" s="1"/>
  <c r="F375" i="5" s="1"/>
  <c r="F376" i="5" s="1"/>
  <c r="F2" i="6" s="1"/>
  <c r="F3" i="6" s="1"/>
  <c r="F4" i="6" s="1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F83" i="6" s="1"/>
  <c r="F84" i="6" s="1"/>
  <c r="F85" i="6" s="1"/>
  <c r="F86" i="6" s="1"/>
  <c r="F87" i="6" s="1"/>
  <c r="F88" i="6" s="1"/>
  <c r="F89" i="6" s="1"/>
  <c r="F90" i="6" s="1"/>
  <c r="F91" i="6" s="1"/>
  <c r="F92" i="6" s="1"/>
  <c r="F93" i="6" s="1"/>
  <c r="F94" i="6" s="1"/>
  <c r="F95" i="6" s="1"/>
  <c r="F96" i="6" s="1"/>
  <c r="F97" i="6" s="1"/>
  <c r="F98" i="6" s="1"/>
  <c r="F99" i="6" s="1"/>
  <c r="F100" i="6" s="1"/>
  <c r="F101" i="6" s="1"/>
  <c r="F102" i="6" s="1"/>
  <c r="F103" i="6" s="1"/>
  <c r="F104" i="6" s="1"/>
  <c r="F105" i="6" s="1"/>
  <c r="F106" i="6" s="1"/>
  <c r="F107" i="6" s="1"/>
  <c r="F108" i="6" s="1"/>
  <c r="F109" i="6" s="1"/>
  <c r="F110" i="6" s="1"/>
  <c r="F111" i="6" s="1"/>
  <c r="F112" i="6" s="1"/>
  <c r="F113" i="6" s="1"/>
  <c r="F114" i="6" s="1"/>
  <c r="F115" i="6" s="1"/>
  <c r="F116" i="6" s="1"/>
  <c r="F117" i="6" s="1"/>
  <c r="F118" i="6" s="1"/>
  <c r="F119" i="6" s="1"/>
  <c r="F120" i="6" s="1"/>
  <c r="F121" i="6" s="1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2" i="6" s="1"/>
  <c r="F133" i="6" s="1"/>
  <c r="F134" i="6" s="1"/>
  <c r="F135" i="6" s="1"/>
  <c r="F136" i="6" s="1"/>
  <c r="F137" i="6" s="1"/>
  <c r="F138" i="6" s="1"/>
  <c r="F139" i="6" s="1"/>
  <c r="F140" i="6" s="1"/>
  <c r="F141" i="6" s="1"/>
  <c r="F142" i="6" s="1"/>
  <c r="F143" i="6" s="1"/>
  <c r="F144" i="6" s="1"/>
  <c r="F145" i="6" s="1"/>
  <c r="F146" i="6" s="1"/>
  <c r="F147" i="6" s="1"/>
  <c r="F148" i="6" s="1"/>
  <c r="F149" i="6" s="1"/>
  <c r="F150" i="6" s="1"/>
  <c r="F151" i="6" s="1"/>
  <c r="F152" i="6" s="1"/>
  <c r="F153" i="6" s="1"/>
  <c r="F154" i="6" s="1"/>
  <c r="F155" i="6" s="1"/>
  <c r="F156" i="6" s="1"/>
  <c r="F157" i="6" s="1"/>
  <c r="F158" i="6" s="1"/>
  <c r="F159" i="6" s="1"/>
  <c r="F160" i="6" s="1"/>
  <c r="F161" i="6" s="1"/>
  <c r="F162" i="6" s="1"/>
  <c r="F163" i="6" s="1"/>
  <c r="F164" i="6" s="1"/>
  <c r="F165" i="6" s="1"/>
  <c r="F166" i="6" s="1"/>
  <c r="F167" i="6" s="1"/>
  <c r="F168" i="6" s="1"/>
  <c r="F169" i="6" s="1"/>
  <c r="F170" i="6" s="1"/>
  <c r="F171" i="6" s="1"/>
  <c r="F172" i="6" s="1"/>
  <c r="F173" i="6" s="1"/>
  <c r="F174" i="6" s="1"/>
  <c r="F175" i="6" s="1"/>
  <c r="F176" i="6" s="1"/>
  <c r="F177" i="6" s="1"/>
  <c r="F178" i="6" s="1"/>
  <c r="F179" i="6" s="1"/>
  <c r="F180" i="6" s="1"/>
  <c r="F181" i="6" s="1"/>
  <c r="F182" i="6" s="1"/>
  <c r="F183" i="6" s="1"/>
  <c r="F184" i="6" s="1"/>
  <c r="F185" i="6" s="1"/>
  <c r="F186" i="6" s="1"/>
  <c r="F187" i="6" s="1"/>
  <c r="F188" i="6" s="1"/>
  <c r="F189" i="6" s="1"/>
  <c r="F190" i="6" s="1"/>
  <c r="F191" i="6" s="1"/>
  <c r="F192" i="6" s="1"/>
  <c r="F193" i="6" s="1"/>
  <c r="F194" i="6" s="1"/>
  <c r="F195" i="6" s="1"/>
  <c r="F196" i="6" s="1"/>
  <c r="F197" i="6" s="1"/>
  <c r="F198" i="6" s="1"/>
  <c r="F199" i="6" s="1"/>
  <c r="F200" i="6" s="1"/>
  <c r="F201" i="6" s="1"/>
  <c r="F202" i="6" s="1"/>
  <c r="F203" i="6" s="1"/>
  <c r="F204" i="6" s="1"/>
  <c r="F205" i="6" s="1"/>
  <c r="F206" i="6" s="1"/>
  <c r="F207" i="6" s="1"/>
  <c r="F208" i="6" s="1"/>
  <c r="F209" i="6" s="1"/>
  <c r="F210" i="6" s="1"/>
  <c r="F211" i="6" s="1"/>
  <c r="F212" i="6" s="1"/>
  <c r="F213" i="6" s="1"/>
  <c r="F214" i="6" s="1"/>
  <c r="F215" i="6" s="1"/>
  <c r="F216" i="6" s="1"/>
  <c r="F217" i="6" s="1"/>
  <c r="F218" i="6" s="1"/>
  <c r="F219" i="6" s="1"/>
  <c r="F220" i="6" s="1"/>
  <c r="F221" i="6" s="1"/>
  <c r="F222" i="6" s="1"/>
  <c r="F223" i="6" s="1"/>
  <c r="F224" i="6" s="1"/>
  <c r="F225" i="6" s="1"/>
  <c r="F226" i="6" s="1"/>
  <c r="F227" i="6" s="1"/>
  <c r="F228" i="6" s="1"/>
  <c r="F229" i="6" s="1"/>
  <c r="F230" i="6" s="1"/>
  <c r="F231" i="6" s="1"/>
  <c r="F232" i="6" s="1"/>
  <c r="F233" i="6" s="1"/>
  <c r="F234" i="6" s="1"/>
  <c r="F235" i="6" s="1"/>
  <c r="F236" i="6" s="1"/>
  <c r="F237" i="6" s="1"/>
  <c r="F238" i="6" s="1"/>
  <c r="F239" i="6" s="1"/>
  <c r="F240" i="6" s="1"/>
  <c r="F241" i="6" s="1"/>
  <c r="F242" i="6" s="1"/>
  <c r="F243" i="6" s="1"/>
  <c r="F244" i="6" s="1"/>
  <c r="F245" i="6" s="1"/>
  <c r="F246" i="6" s="1"/>
  <c r="F247" i="6" s="1"/>
  <c r="F248" i="6" s="1"/>
  <c r="F249" i="6" s="1"/>
  <c r="F250" i="6" s="1"/>
  <c r="F251" i="6" s="1"/>
  <c r="F252" i="6" s="1"/>
  <c r="F253" i="6" s="1"/>
  <c r="F254" i="6" s="1"/>
  <c r="F255" i="6" s="1"/>
  <c r="F256" i="6" s="1"/>
  <c r="F257" i="6" s="1"/>
  <c r="F258" i="6" s="1"/>
  <c r="F259" i="6" s="1"/>
  <c r="F260" i="6" s="1"/>
  <c r="F261" i="6" s="1"/>
  <c r="F262" i="6" s="1"/>
  <c r="F263" i="6" s="1"/>
  <c r="F264" i="6" s="1"/>
  <c r="F265" i="6" s="1"/>
  <c r="F266" i="6" s="1"/>
  <c r="F267" i="6" s="1"/>
  <c r="F268" i="6" s="1"/>
  <c r="F269" i="6" s="1"/>
  <c r="F270" i="6" s="1"/>
  <c r="F271" i="6" s="1"/>
  <c r="F272" i="6" s="1"/>
  <c r="F273" i="6" s="1"/>
  <c r="F274" i="6" s="1"/>
  <c r="F275" i="6" s="1"/>
  <c r="F276" i="6" s="1"/>
  <c r="F277" i="6" s="1"/>
  <c r="F278" i="6" s="1"/>
  <c r="F279" i="6" s="1"/>
  <c r="F280" i="6" s="1"/>
  <c r="F281" i="6" s="1"/>
  <c r="F282" i="6" s="1"/>
  <c r="F283" i="6" s="1"/>
  <c r="F284" i="6" s="1"/>
  <c r="F285" i="6" s="1"/>
  <c r="F286" i="6" s="1"/>
  <c r="F287" i="6" s="1"/>
  <c r="F288" i="6" s="1"/>
  <c r="F289" i="6" s="1"/>
  <c r="F290" i="6" s="1"/>
  <c r="F291" i="6" s="1"/>
  <c r="F292" i="6" s="1"/>
  <c r="F293" i="6" s="1"/>
  <c r="F294" i="6" s="1"/>
  <c r="F295" i="6" s="1"/>
  <c r="F296" i="6" s="1"/>
  <c r="F297" i="6" s="1"/>
  <c r="F298" i="6" s="1"/>
  <c r="F299" i="6" s="1"/>
  <c r="F300" i="6" s="1"/>
  <c r="F301" i="6" s="1"/>
  <c r="F302" i="6" s="1"/>
  <c r="F303" i="6" s="1"/>
  <c r="F304" i="6" s="1"/>
  <c r="F305" i="6" s="1"/>
  <c r="F306" i="6" s="1"/>
  <c r="F307" i="6" s="1"/>
  <c r="F308" i="6" s="1"/>
  <c r="F309" i="6" s="1"/>
  <c r="F310" i="6" s="1"/>
  <c r="F311" i="6" s="1"/>
  <c r="F312" i="6" s="1"/>
  <c r="F313" i="6" s="1"/>
  <c r="F314" i="6" s="1"/>
  <c r="F315" i="6" s="1"/>
  <c r="F316" i="6" s="1"/>
  <c r="F317" i="6" l="1"/>
  <c r="F318" i="6" s="1"/>
  <c r="F319" i="6" s="1"/>
  <c r="F320" i="6" s="1"/>
  <c r="F321" i="6" s="1"/>
  <c r="F322" i="6" s="1"/>
  <c r="F323" i="6" s="1"/>
  <c r="F324" i="6" s="1"/>
  <c r="F325" i="6" s="1"/>
  <c r="F326" i="6" s="1"/>
  <c r="F327" i="6" s="1"/>
  <c r="F328" i="6" s="1"/>
  <c r="F329" i="6" s="1"/>
  <c r="F330" i="6" s="1"/>
  <c r="F331" i="6" s="1"/>
  <c r="F332" i="6" s="1"/>
  <c r="F333" i="6" s="1"/>
  <c r="F334" i="6" s="1"/>
  <c r="F335" i="6" s="1"/>
  <c r="F336" i="6" s="1"/>
  <c r="F337" i="6" s="1"/>
  <c r="F338" i="6" s="1"/>
  <c r="F339" i="6" s="1"/>
  <c r="F340" i="6" s="1"/>
  <c r="F341" i="6" s="1"/>
  <c r="F342" i="6" s="1"/>
  <c r="F343" i="6" s="1"/>
  <c r="F344" i="6" s="1"/>
  <c r="F2" i="10"/>
  <c r="F3" i="10" s="1"/>
  <c r="F4" i="10" s="1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F132" i="10" s="1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l="1"/>
  <c r="F149" i="10" s="1"/>
  <c r="F150" i="10" s="1"/>
  <c r="F151" i="10" s="1"/>
  <c r="F152" i="10" s="1"/>
  <c r="F153" i="10" s="1"/>
  <c r="F154" i="10" s="1"/>
  <c r="F155" i="10" s="1"/>
  <c r="F156" i="10" s="1"/>
  <c r="F157" i="10" s="1"/>
  <c r="F158" i="10" s="1"/>
  <c r="F159" i="10" s="1"/>
  <c r="F160" i="10" s="1"/>
  <c r="F161" i="10" s="1"/>
  <c r="F162" i="10" s="1"/>
  <c r="F163" i="10" s="1"/>
  <c r="F164" i="10" s="1"/>
  <c r="F165" i="10" s="1"/>
  <c r="F166" i="10" s="1"/>
  <c r="F167" i="10" s="1"/>
  <c r="F168" i="10" s="1"/>
  <c r="F169" i="10" s="1"/>
  <c r="F170" i="10" s="1"/>
  <c r="F171" i="10" s="1"/>
  <c r="F172" i="10" s="1"/>
  <c r="F173" i="10" s="1"/>
  <c r="F174" i="10" s="1"/>
  <c r="F175" i="10" s="1"/>
  <c r="F176" i="10" s="1"/>
  <c r="F177" i="10" s="1"/>
  <c r="F178" i="10" s="1"/>
  <c r="F179" i="10" s="1"/>
  <c r="F180" i="10" s="1"/>
  <c r="F181" i="10" s="1"/>
  <c r="F182" i="10" s="1"/>
  <c r="F183" i="10" s="1"/>
  <c r="F184" i="10" s="1"/>
  <c r="F185" i="10" s="1"/>
  <c r="F186" i="10" s="1"/>
  <c r="F187" i="10" s="1"/>
  <c r="F188" i="10" s="1"/>
  <c r="F189" i="10" s="1"/>
  <c r="F190" i="10" s="1"/>
  <c r="F191" i="10" s="1"/>
  <c r="F192" i="10" s="1"/>
  <c r="F193" i="10" s="1"/>
  <c r="F194" i="10" s="1"/>
  <c r="F195" i="10" s="1"/>
  <c r="F196" i="10" s="1"/>
  <c r="F197" i="10" s="1"/>
  <c r="F198" i="10" s="1"/>
  <c r="F199" i="10" s="1"/>
  <c r="F200" i="10" s="1"/>
  <c r="F201" i="10" s="1"/>
  <c r="F202" i="10" s="1"/>
  <c r="F203" i="10" s="1"/>
  <c r="F204" i="10" s="1"/>
  <c r="F205" i="10" s="1"/>
  <c r="F206" i="10" s="1"/>
  <c r="F207" i="10" s="1"/>
  <c r="F208" i="10" s="1"/>
  <c r="F209" i="10" s="1"/>
  <c r="F210" i="10" s="1"/>
  <c r="F211" i="10" s="1"/>
  <c r="F212" i="10" s="1"/>
  <c r="F213" i="10" s="1"/>
  <c r="F214" i="10" s="1"/>
  <c r="F215" i="10" s="1"/>
  <c r="F216" i="10" s="1"/>
  <c r="F217" i="10" s="1"/>
  <c r="F218" i="10" s="1"/>
  <c r="F219" i="10" s="1"/>
  <c r="F220" i="10" s="1"/>
  <c r="F221" i="10" s="1"/>
  <c r="F222" i="10" s="1"/>
  <c r="F223" i="10" s="1"/>
  <c r="F224" i="10" s="1"/>
  <c r="F225" i="10" s="1"/>
  <c r="F226" i="10" s="1"/>
  <c r="F227" i="10" s="1"/>
  <c r="F228" i="10" s="1"/>
  <c r="F229" i="10" s="1"/>
  <c r="F230" i="10" s="1"/>
  <c r="F231" i="10" s="1"/>
  <c r="F232" i="10" s="1"/>
  <c r="F233" i="10" s="1"/>
  <c r="F234" i="10" s="1"/>
  <c r="F235" i="10" s="1"/>
  <c r="F236" i="10" s="1"/>
  <c r="F237" i="10" s="1"/>
  <c r="F238" i="10" s="1"/>
  <c r="F239" i="10" s="1"/>
  <c r="F240" i="10" s="1"/>
  <c r="F241" i="10" s="1"/>
  <c r="F242" i="10" s="1"/>
  <c r="F243" i="10" s="1"/>
  <c r="F244" i="10" s="1"/>
  <c r="F245" i="10" s="1"/>
  <c r="F246" i="10" s="1"/>
  <c r="F247" i="10" s="1"/>
  <c r="F248" i="10" s="1"/>
  <c r="F249" i="10" s="1"/>
  <c r="F250" i="10" s="1"/>
  <c r="F251" i="10" s="1"/>
  <c r="F252" i="10" s="1"/>
  <c r="F253" i="10" s="1"/>
  <c r="F254" i="10" s="1"/>
  <c r="F255" i="10" s="1"/>
  <c r="F256" i="10" s="1"/>
  <c r="F257" i="10" s="1"/>
  <c r="F258" i="10" s="1"/>
  <c r="F259" i="10" s="1"/>
  <c r="F260" i="10" s="1"/>
  <c r="F261" i="10" s="1"/>
  <c r="F262" i="10" s="1"/>
  <c r="F263" i="10" s="1"/>
  <c r="F264" i="10" s="1"/>
  <c r="F265" i="10" s="1"/>
  <c r="F266" i="10" s="1"/>
  <c r="F267" i="10" s="1"/>
  <c r="F268" i="10" s="1"/>
  <c r="F269" i="10" s="1"/>
  <c r="F270" i="10" s="1"/>
  <c r="F271" i="10" s="1"/>
  <c r="F272" i="10" s="1"/>
  <c r="F273" i="10" s="1"/>
  <c r="F274" i="10" s="1"/>
  <c r="F275" i="10" s="1"/>
  <c r="F276" i="10" s="1"/>
  <c r="F277" i="10" s="1"/>
  <c r="F278" i="10" s="1"/>
  <c r="F279" i="10" s="1"/>
  <c r="F280" i="10" s="1"/>
  <c r="F281" i="10" s="1"/>
  <c r="F282" i="10" s="1"/>
  <c r="F283" i="10" s="1"/>
  <c r="F284" i="10" s="1"/>
  <c r="E38" i="2" l="1"/>
</calcChain>
</file>

<file path=xl/sharedStrings.xml><?xml version="1.0" encoding="utf-8"?>
<sst xmlns="http://schemas.openxmlformats.org/spreadsheetml/2006/main" count="2615" uniqueCount="529">
  <si>
    <t>DATE</t>
  </si>
  <si>
    <t>DESCRIPTION</t>
  </si>
  <si>
    <t>REVENUE</t>
  </si>
  <si>
    <t>EXPENDITURE</t>
  </si>
  <si>
    <t>BALANCE</t>
  </si>
  <si>
    <t>CHECK#</t>
  </si>
  <si>
    <t>CLEARED</t>
  </si>
  <si>
    <t>WASHBURN COUNTY CLERK</t>
  </si>
  <si>
    <t>IRS</t>
  </si>
  <si>
    <t>MIDWEST ASSMT SERVICE</t>
  </si>
  <si>
    <t>CENTURYLINK</t>
  </si>
  <si>
    <t>MADISON CONSTRUCTION</t>
  </si>
  <si>
    <t>BARRON ELECTRIC</t>
  </si>
  <si>
    <t>GTC AUTO PARTS</t>
  </si>
  <si>
    <t>WITH</t>
  </si>
  <si>
    <t>WASHBURN CO TRES</t>
  </si>
  <si>
    <t>SHELL LKAE SCHOOLS</t>
  </si>
  <si>
    <t>SPOONER SCHOOLS</t>
  </si>
  <si>
    <t>SYNERGY COOP</t>
  </si>
  <si>
    <t>LAE INS AGENCY</t>
  </si>
  <si>
    <t>WASHBURN CO HWY</t>
  </si>
  <si>
    <t>VOID</t>
  </si>
  <si>
    <t>WASHBURN CO CLERK</t>
  </si>
  <si>
    <t>BILL TAUBMAN</t>
  </si>
  <si>
    <t>PAT HARRINGTON</t>
  </si>
  <si>
    <t>DALE DAMON</t>
  </si>
  <si>
    <t>LYNN HOEPPNER</t>
  </si>
  <si>
    <t>STEVE DEGNER</t>
  </si>
  <si>
    <t>TONY JOHNSON</t>
  </si>
  <si>
    <t>DENNIS KELBEL</t>
  </si>
  <si>
    <t>LESA DAHLSTROM</t>
  </si>
  <si>
    <t>THOMPSON TRUST</t>
  </si>
  <si>
    <t>MIKE NAESSEN</t>
  </si>
  <si>
    <t>NORTH MEMORIAL</t>
  </si>
  <si>
    <t>WITC</t>
  </si>
  <si>
    <t>JAYS POWER DIESEL</t>
  </si>
  <si>
    <t>LYNNS HONEYWAGON</t>
  </si>
  <si>
    <t>GREEN WELDING</t>
  </si>
  <si>
    <t>ACH</t>
  </si>
  <si>
    <t>CITY OF SPOONER</t>
  </si>
  <si>
    <t>APG MEDIA</t>
  </si>
  <si>
    <t>INTER-COUNTY COOP PUB</t>
  </si>
  <si>
    <t>SPOONER FIRE DEPT</t>
  </si>
  <si>
    <t>SHELL LAKE FIRE DEPT</t>
  </si>
  <si>
    <t>SHELL LAKE BANK</t>
  </si>
  <si>
    <t>LAKE INSURANCE AGENCY</t>
  </si>
  <si>
    <t>VERNA DAHLSTROM</t>
  </si>
  <si>
    <t>EVELYN PAFFEL</t>
  </si>
  <si>
    <t>WI TOWNS ASSOC</t>
  </si>
  <si>
    <t>BARB DEGNER</t>
  </si>
  <si>
    <t>MAGNIFISITES</t>
  </si>
  <si>
    <t>ANGELA PARKER</t>
  </si>
  <si>
    <t>BERNADETTE WABROWETZ</t>
  </si>
  <si>
    <t>FABICK CAT</t>
  </si>
  <si>
    <t>A&amp;A TIRE SERVICE</t>
  </si>
  <si>
    <t>AMBER ANDERSON</t>
  </si>
  <si>
    <t>USPS</t>
  </si>
  <si>
    <t>NORTHWEST RECYCLING</t>
  </si>
  <si>
    <t>STAUPER COMPUTERS</t>
  </si>
  <si>
    <t>EFT</t>
  </si>
  <si>
    <t>DAN ULLOM REPAIR</t>
  </si>
  <si>
    <t>ETHAN MELTON</t>
  </si>
  <si>
    <t>ASDCO CONSTRUCTION</t>
  </si>
  <si>
    <t>FROSTLINE</t>
  </si>
  <si>
    <t>SHELL LAKE STATE BANK</t>
  </si>
  <si>
    <t>BASHAW VALLEY</t>
  </si>
  <si>
    <t>MEYER SALES</t>
  </si>
  <si>
    <t>CEMSTONE</t>
  </si>
  <si>
    <t>WI PS ACH  - TRANSPORTATION AIDS</t>
  </si>
  <si>
    <t>YES</t>
  </si>
  <si>
    <t>DEPOSIT</t>
  </si>
  <si>
    <t>TRANSFER - TOWN SHARE TAX</t>
  </si>
  <si>
    <t>TRANSFER - JANUARY SETTLEMENT</t>
  </si>
  <si>
    <t>INTEREST</t>
  </si>
  <si>
    <t>TRANSFER - FEBRUARY SETTLEMENT</t>
  </si>
  <si>
    <t>INTERNET TRANSFER</t>
  </si>
  <si>
    <t>WI PS ACH - DORSLFPMUN</t>
  </si>
  <si>
    <t>WI PS ACH - DORSLFARPA</t>
  </si>
  <si>
    <t>WI PS ACH - TRANSPORTATION AIDS</t>
  </si>
  <si>
    <t>INTERNET TRANSFER-SAVINGS</t>
  </si>
  <si>
    <t>WI PS ACH - 2% FIRE DUES</t>
  </si>
  <si>
    <t>WI PS ACH - DORSLFEMUN - COMPUTER AID</t>
  </si>
  <si>
    <t>WI PS ACH - DORSLFSHRJ - SHARED REVENUE</t>
  </si>
  <si>
    <t>BANK STATEMENT BALANCE</t>
  </si>
  <si>
    <t>BRENT NYREEN</t>
  </si>
  <si>
    <t>OUTSTANDING CHECKS</t>
  </si>
  <si>
    <t>MEYER SALES COMPANY</t>
  </si>
  <si>
    <t xml:space="preserve">JOCKS TOWING </t>
  </si>
  <si>
    <t>SHELL LAKE LIBRARY</t>
  </si>
  <si>
    <t>SPOONER LIBRARY</t>
  </si>
  <si>
    <t>REGIONAL HOPSICE</t>
  </si>
  <si>
    <t>WASHBURN COUNTY HUMANE SOCIETY</t>
  </si>
  <si>
    <t>S.B. MADISON CONSTRUCTION</t>
  </si>
  <si>
    <t>WASHBURN COUNTY</t>
  </si>
  <si>
    <t>SHELL LAKE AREA FIRE ASSOCIATION</t>
  </si>
  <si>
    <t>WILLIAM TAUBMAN</t>
  </si>
  <si>
    <t>WTA/TAC</t>
  </si>
  <si>
    <t>FAHRNER ASPHALT</t>
  </si>
  <si>
    <t>WI PS ACH STATE OF WISCONSIN RMR</t>
  </si>
  <si>
    <t xml:space="preserve">SNOWPLOW $3,782.65 / LITTLE LONG LK REIMB $2,430.65 / DLQ PERSONAL PROPERTY TAX $241.85 / </t>
  </si>
  <si>
    <t>DOG LICENSES</t>
  </si>
  <si>
    <t>TOWN OF BASHAW</t>
  </si>
  <si>
    <t>WASHBURN COUNTY HIGHWAY</t>
  </si>
  <si>
    <t>STEVEN DEGNER</t>
  </si>
  <si>
    <t>PATRICK HARRINGTON</t>
  </si>
  <si>
    <t>UNITED STATES TREASURY</t>
  </si>
  <si>
    <t>LESA A DAHLSTROM</t>
  </si>
  <si>
    <t>WASHBURN COUNTY TREASURER</t>
  </si>
  <si>
    <t>SCHOOL DISTRICT OF SHELL LAKE</t>
  </si>
  <si>
    <t>NORTHWOOD TECHNICAL COLLEGE</t>
  </si>
  <si>
    <t>NORTHWOODS HARDWARE HANK</t>
  </si>
  <si>
    <t>2022-1</t>
  </si>
  <si>
    <t>2022-2</t>
  </si>
  <si>
    <t>SNOWPLOW FLAGS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</si>
  <si>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</si>
  <si>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</si>
  <si>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</si>
  <si>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</si>
  <si>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</si>
  <si>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</si>
  <si>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</si>
  <si>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</si>
  <si>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TOWN SHARE</t>
  </si>
  <si>
    <t>SPOONER SCHOOL</t>
  </si>
  <si>
    <t>RICHARD TODD</t>
  </si>
  <si>
    <t>ROBERT LAWERENCE</t>
  </si>
  <si>
    <t>MIDWEST ASSESSMENT SERVICES</t>
  </si>
  <si>
    <t>SPOONER FIRE DISTRICT</t>
  </si>
  <si>
    <t>2022-12</t>
  </si>
  <si>
    <t>2022-13</t>
  </si>
  <si>
    <t>2022-14</t>
  </si>
  <si>
    <t>2022-15</t>
  </si>
  <si>
    <t>2022-11</t>
  </si>
  <si>
    <t>TRANSFER TAX (JAN)-NORTHWOODTECH</t>
  </si>
  <si>
    <t>TRANSFER TAX (JAN)-TOWN SHARE</t>
  </si>
  <si>
    <t>TRANSFER TAX (JAN)-COUNTY SHARE</t>
  </si>
  <si>
    <t>TRANSFER TAX (JAN)-SL SCHOOL</t>
  </si>
  <si>
    <t>TRANSFER TAX (JAN)-SPOONER SCHOOL</t>
  </si>
  <si>
    <t>TRANSFER TAX (DEC)-NORTHWOODTECH</t>
  </si>
  <si>
    <t>TRANSFER TAX (DEC)-TOWN SHARE</t>
  </si>
  <si>
    <t>TRANSFER TAX (DEC)-COUNTY SHARE</t>
  </si>
  <si>
    <t>TRANSFER TAX (DEC)-SL SCHOOL</t>
  </si>
  <si>
    <t>TRANSFER TAX (DEC)-SPOONER SCHOOL</t>
  </si>
  <si>
    <t>2022-16</t>
  </si>
  <si>
    <t>2022-17</t>
  </si>
  <si>
    <t>2022-18</t>
  </si>
  <si>
    <t>SHELL LAKE SCHOOL</t>
  </si>
  <si>
    <t>2022-19</t>
  </si>
  <si>
    <t>LAKE INSURANCE</t>
  </si>
  <si>
    <t>NORTH MEMORIAL AMBULANCE</t>
  </si>
  <si>
    <t>2022-20</t>
  </si>
  <si>
    <t>2022-21</t>
  </si>
  <si>
    <t>WI TOWNS ASSOCIATION</t>
  </si>
  <si>
    <t>CARQUEST DPM LLC</t>
  </si>
  <si>
    <t>2022-22</t>
  </si>
  <si>
    <t>TRANSPORTATION AIDS</t>
  </si>
  <si>
    <t>2022-23</t>
  </si>
  <si>
    <t>2022-24</t>
  </si>
  <si>
    <t>BARB  DEGNER</t>
  </si>
  <si>
    <t>APG MEDIA OF WISCONSIN</t>
  </si>
  <si>
    <t>CENTURYLIN K</t>
  </si>
  <si>
    <t>USPSP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</si>
  <si>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</si>
  <si>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</si>
  <si>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</si>
  <si>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</si>
  <si>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</si>
  <si>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</si>
  <si>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</si>
  <si>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</si>
  <si>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ARPA FUNDS</t>
  </si>
  <si>
    <t>2022-33</t>
  </si>
  <si>
    <t>DEBIT CARD</t>
  </si>
  <si>
    <t>LAKEVIEW RESTAURANT</t>
  </si>
  <si>
    <t>EXPRESSMART</t>
  </si>
  <si>
    <t>STELLRECHT TRACTOR</t>
  </si>
  <si>
    <t>NOBLES TIRE SERVICE</t>
  </si>
  <si>
    <t xml:space="preserve">RECYCLING CONTROL </t>
  </si>
  <si>
    <t>ULLOM REPAIR</t>
  </si>
  <si>
    <t>CAROL CORBIN</t>
  </si>
  <si>
    <t>FIRE DUES</t>
  </si>
  <si>
    <t>WI PS ACH STATE OF WISCONSIN RMR DORSLFEMUN</t>
  </si>
  <si>
    <t>WI PS ACH STATE OF WISCONSIN RMR DORSLFSHRJ</t>
  </si>
  <si>
    <t>COMPUTER AID</t>
  </si>
  <si>
    <t>SHARED REVENUES</t>
  </si>
  <si>
    <t>2022-034</t>
  </si>
  <si>
    <t>2022-035</t>
  </si>
  <si>
    <t>2022-036</t>
  </si>
  <si>
    <t>2022-037</t>
  </si>
  <si>
    <t>2022-038</t>
  </si>
  <si>
    <t>2022-039</t>
  </si>
  <si>
    <t>2022-040</t>
  </si>
  <si>
    <t>INSURANCE PROCEEDS (HAIL)</t>
  </si>
  <si>
    <t>GLATFELTER PUBLIC PRACTICE</t>
  </si>
  <si>
    <t>STATE OF WISCONSIN</t>
  </si>
  <si>
    <t>ANNUAL ACREAGE PYMT CFL/FCL/MFL</t>
  </si>
  <si>
    <t>BITCO GENERAL INSURANCE</t>
  </si>
  <si>
    <t>WORK COMP AUDITED PREMIUM REIMBURSEMENT</t>
  </si>
  <si>
    <t>GONE GREEN</t>
  </si>
  <si>
    <t xml:space="preserve">SCRAP STEEL </t>
  </si>
  <si>
    <t>NORTHERN METAL RECYCLING</t>
  </si>
  <si>
    <t>INTER-COUNTY COOPERATIVE</t>
  </si>
  <si>
    <t>EFT/DBCRD</t>
  </si>
  <si>
    <t>INTUIT.COM</t>
  </si>
  <si>
    <t>2022-041</t>
  </si>
  <si>
    <t>BASHAW VALLEY ENTERPRISES</t>
  </si>
  <si>
    <t>BRIGHTSPEED</t>
  </si>
  <si>
    <t>TENET</t>
  </si>
  <si>
    <t>JOANE GREENE</t>
  </si>
  <si>
    <t>COMMAND CENTRAL</t>
  </si>
  <si>
    <t>JACQUE AVERY</t>
  </si>
  <si>
    <t>WI PS ACH STATE OF WISCONSIN RMR *IV*</t>
  </si>
  <si>
    <t>2022-042</t>
  </si>
  <si>
    <t>2022-043</t>
  </si>
  <si>
    <t>2022-044</t>
  </si>
  <si>
    <t>REIMBURSEMENT FROM DRYDEN</t>
  </si>
  <si>
    <t>2022-045</t>
  </si>
  <si>
    <t>WI DEPARTMENT OF REVENUE</t>
  </si>
  <si>
    <t>SHARED REVENUE</t>
  </si>
  <si>
    <t>2022-046</t>
  </si>
  <si>
    <t>REGIONAL HOSPICE</t>
  </si>
  <si>
    <t>2022-047</t>
  </si>
  <si>
    <t>SPOONER KWIK TRIP</t>
  </si>
  <si>
    <t>DAVID G DENNIS</t>
  </si>
  <si>
    <t>SHELL LAKE FIRE ASSOCIATION</t>
  </si>
  <si>
    <t>2022-048</t>
  </si>
  <si>
    <t>CORY ANDERSON</t>
  </si>
  <si>
    <t>TRANSFER IN</t>
  </si>
  <si>
    <t>2023-01</t>
  </si>
  <si>
    <t>2023-02</t>
  </si>
  <si>
    <t>2023-03</t>
  </si>
  <si>
    <t>2023-04</t>
  </si>
  <si>
    <t>ADAM HELLER</t>
  </si>
  <si>
    <t>LYNN'S HONEYWAGON</t>
  </si>
  <si>
    <t>WASBURN COUNTY CLERK</t>
  </si>
  <si>
    <t>2023-05</t>
  </si>
  <si>
    <t>WI PS ACH STATE OF WI RMR</t>
  </si>
  <si>
    <t>INTUIT</t>
  </si>
  <si>
    <t>2023-06</t>
  </si>
  <si>
    <t>2023-07</t>
  </si>
  <si>
    <t>2023-08</t>
  </si>
  <si>
    <t>WI PS ACH STATE O F WI</t>
  </si>
  <si>
    <t>2023-09</t>
  </si>
  <si>
    <t>2023-10</t>
  </si>
  <si>
    <t>2023-11</t>
  </si>
  <si>
    <t>2023-12</t>
  </si>
  <si>
    <t>NORTHWOOD TECH</t>
  </si>
  <si>
    <t>2023-13</t>
  </si>
  <si>
    <t>2023-14</t>
  </si>
  <si>
    <t>2023-15</t>
  </si>
  <si>
    <t>2023-16</t>
  </si>
  <si>
    <t>2023-17</t>
  </si>
  <si>
    <t>STAUPE COMPUTER</t>
  </si>
  <si>
    <t>S&amp;R TOWING</t>
  </si>
  <si>
    <t>WISCONSIN ELECTION COMMISSION</t>
  </si>
  <si>
    <t>MEYER INTERNATION</t>
  </si>
  <si>
    <t>NONE</t>
  </si>
  <si>
    <t>WASHBURN COUNTY TREASURER-AUG STLMNT</t>
  </si>
  <si>
    <t>RICK HANSON</t>
  </si>
  <si>
    <t>15008</t>
  </si>
  <si>
    <t>15009</t>
  </si>
  <si>
    <t>15010</t>
  </si>
  <si>
    <t>15011</t>
  </si>
  <si>
    <t>15012</t>
  </si>
  <si>
    <t>15013</t>
  </si>
  <si>
    <t>15014</t>
  </si>
  <si>
    <t>15035</t>
  </si>
  <si>
    <t>15036</t>
  </si>
  <si>
    <t>15037</t>
  </si>
  <si>
    <t>15038</t>
  </si>
  <si>
    <t>15039</t>
  </si>
  <si>
    <t>15040</t>
  </si>
  <si>
    <t>15041</t>
  </si>
  <si>
    <t>15042</t>
  </si>
  <si>
    <t>15043</t>
  </si>
  <si>
    <t>15044</t>
  </si>
  <si>
    <t>15045</t>
  </si>
  <si>
    <t>15046</t>
  </si>
  <si>
    <t>15047</t>
  </si>
  <si>
    <t>15048</t>
  </si>
  <si>
    <t>15049</t>
  </si>
  <si>
    <t>15050</t>
  </si>
  <si>
    <t>15051</t>
  </si>
  <si>
    <t>15052</t>
  </si>
  <si>
    <t>15053</t>
  </si>
  <si>
    <t>15054</t>
  </si>
  <si>
    <t>15055</t>
  </si>
  <si>
    <t>15056</t>
  </si>
  <si>
    <t>15057</t>
  </si>
  <si>
    <t>15058</t>
  </si>
  <si>
    <t>15059</t>
  </si>
  <si>
    <t>15060</t>
  </si>
  <si>
    <t>15061</t>
  </si>
  <si>
    <t>15062</t>
  </si>
  <si>
    <t>MEYER INTERNATIONAL</t>
  </si>
  <si>
    <t>VERNA .DAHLSTROM</t>
  </si>
  <si>
    <t>EVELYN.PAFFEL</t>
  </si>
  <si>
    <t>SHELL LAKE SCHOOLS</t>
  </si>
  <si>
    <t>CARQUEST DPM LLC.</t>
  </si>
  <si>
    <t>S.B. MADISON CONSTRUCTION LLC</t>
  </si>
  <si>
    <t>WASHBURN COUNTY HIGHWAY DEPARTMENT</t>
  </si>
  <si>
    <t>WOLVERINE TIRE</t>
  </si>
  <si>
    <t>*****VOID CK# 13747*****SHELL LAKE SCHOOL</t>
  </si>
  <si>
    <t>*****VOIDED 5/7/23*****SHELL LAKE SCHOOL</t>
  </si>
  <si>
    <t>BOARD OF REVIEW TRAINING</t>
  </si>
  <si>
    <t>15063</t>
  </si>
  <si>
    <t>15064</t>
  </si>
  <si>
    <t>15065</t>
  </si>
  <si>
    <t>15066</t>
  </si>
  <si>
    <t>15067</t>
  </si>
  <si>
    <t>15068</t>
  </si>
  <si>
    <t>15069</t>
  </si>
  <si>
    <t>15070</t>
  </si>
  <si>
    <t>15071</t>
  </si>
  <si>
    <t>15072</t>
  </si>
  <si>
    <t>15073</t>
  </si>
  <si>
    <t>15074</t>
  </si>
  <si>
    <t>15075</t>
  </si>
  <si>
    <t>15076</t>
  </si>
  <si>
    <t>15077</t>
  </si>
  <si>
    <t>15078</t>
  </si>
  <si>
    <t>15079</t>
  </si>
  <si>
    <t>Fabick, CAT</t>
  </si>
  <si>
    <t>WI PS ACH STATE OF WISCONSIN RMR*IV* DORSLFPMUN</t>
  </si>
  <si>
    <t>DBCD</t>
  </si>
  <si>
    <t>DEPOSIT-DOG LICENSES</t>
  </si>
  <si>
    <t>DEPOSIT-PILT PAYMENT</t>
  </si>
  <si>
    <t>DEPOSIT-LOTTERY CREDIT</t>
  </si>
  <si>
    <t>CHECK CLEARED FOR INCORRECT AMOUNT (220 VS 225)</t>
  </si>
  <si>
    <t>DEPOSIT-SCRAP SALES</t>
  </si>
  <si>
    <t>DEPOSIT-2022 RECYCLING REIMBURSEMENT</t>
  </si>
  <si>
    <t>DEPOSIT-LOAN PROCEEDS TRUCK PURCHASE</t>
  </si>
  <si>
    <t>DEPOSIT-INTEREST</t>
  </si>
  <si>
    <t>MONROE</t>
  </si>
  <si>
    <t>SAM MELTON MOWING</t>
  </si>
  <si>
    <t>DEPOSIT WI PS ACH - TRANSPORTATION AIDS</t>
  </si>
  <si>
    <t>DEPOSIT - ARPA FUNDS TRANSFERRRED</t>
  </si>
  <si>
    <t>SCOTT'S SANDBLASTING</t>
  </si>
  <si>
    <t>INTER-COUNTY COOPERATIVE PUBLISHING</t>
  </si>
  <si>
    <t>RECYCLING CONTROL COMMISSION</t>
  </si>
  <si>
    <t>DECKER SUPPLY</t>
  </si>
  <si>
    <t>CAPITAL ROAD OUTLAY TRANSFER</t>
  </si>
  <si>
    <t>**VOID**WASHBURN CO HUMANE SOCIETY</t>
  </si>
  <si>
    <t>**VOID**AMBER ANDERSON</t>
  </si>
  <si>
    <t>**VOID**APG MEDIA</t>
  </si>
  <si>
    <t>**VOID**ANGELA PARKER</t>
  </si>
  <si>
    <t>**VOID**GTC AUTO PARTS</t>
  </si>
  <si>
    <t>**VOID**BARB DEGNER</t>
  </si>
  <si>
    <t>**VOID**BERNADETTE WABROWETZ</t>
  </si>
  <si>
    <t>**VOID**JOANE GREENE</t>
  </si>
  <si>
    <t>RESTITUTION</t>
  </si>
  <si>
    <t>ANNUAL CFL, FCL, MFL</t>
  </si>
  <si>
    <t>DRYDEN REIMBURSEMENT</t>
  </si>
  <si>
    <t>DEWEY TOWNSHIP SHARED EXPENSES</t>
  </si>
  <si>
    <t>LRIP</t>
  </si>
  <si>
    <t>AUGUST SETTLEMENT</t>
  </si>
  <si>
    <t>JAKE - RESTITUTION FOR SIGNS</t>
  </si>
  <si>
    <t>MARK STELLRECHT</t>
  </si>
  <si>
    <t>BILL/AMAZON</t>
  </si>
  <si>
    <t>DEPOSIT-SALE OF TRUCK</t>
  </si>
  <si>
    <t>DEPOSIT-INSURANCE REFUND</t>
  </si>
  <si>
    <t>WI DEPARTMENT OF REVENUE-DISASTER AID PYMNT</t>
  </si>
  <si>
    <t xml:space="preserve">INTUIT.COM </t>
  </si>
  <si>
    <t>USPS-STAMPS</t>
  </si>
  <si>
    <t>ROY'S SEALCOATING</t>
  </si>
  <si>
    <t>CALEB MELTON</t>
  </si>
  <si>
    <t>O'REILLY AUTOMOTIVE INC</t>
  </si>
  <si>
    <t>REGIONAL HOSPICE SERVICES</t>
  </si>
  <si>
    <t>ALE DAMON</t>
  </si>
  <si>
    <t>TODD FELHOFER</t>
  </si>
  <si>
    <t>PAUL SKATTEBO</t>
  </si>
  <si>
    <t>REBECCA BUAER</t>
  </si>
  <si>
    <t>BERQUIST CENTURY FARM</t>
  </si>
  <si>
    <t>DIANE REYNOLDS</t>
  </si>
  <si>
    <t>ULLOM'S EXCAVATING &amp; MULCHING</t>
  </si>
  <si>
    <t>AMAZON</t>
  </si>
  <si>
    <t>MIDWEST ASSESSMENT</t>
  </si>
  <si>
    <t>DEPOSIT - DOG LICENSES</t>
  </si>
  <si>
    <t>DEPOSIT - RECYCLING FUNDS REIMBURSEMENT</t>
  </si>
  <si>
    <t>TRANSFER - COUNTY PORTION</t>
  </si>
  <si>
    <t>TRANSFER - TOWN SHARE</t>
  </si>
  <si>
    <t>TRANSFER - NORTHWOOD TECH</t>
  </si>
  <si>
    <t>TRANSFER - SL SCHOOL</t>
  </si>
  <si>
    <t>TRANSFER - SPOONER SCHOOL</t>
  </si>
  <si>
    <t>VOID MEYER TRUCK CHECK</t>
  </si>
  <si>
    <t>VOID SYNERGY CHECK</t>
  </si>
  <si>
    <t>TAX REFUNDS-TRANSFER FROM TAX SAVINGS ACCT</t>
  </si>
  <si>
    <t>WI PS ACH STATE</t>
  </si>
  <si>
    <t>INTUIT QUICKBOOKS</t>
  </si>
  <si>
    <t>SAW THIS</t>
  </si>
  <si>
    <t>WTA - BOARD OF REVIEW TRAINING</t>
  </si>
  <si>
    <t>AMAZON-SCANNER PURCHASE</t>
  </si>
  <si>
    <t>ROBERT BECKER</t>
  </si>
  <si>
    <t>VOID CHECK</t>
  </si>
  <si>
    <t>DOG LICENSE</t>
  </si>
  <si>
    <t>TAX STLMNT  TECHNICAL COLLEGE</t>
  </si>
  <si>
    <t>TAX STLMNT SPOONER SCHOOL</t>
  </si>
  <si>
    <t>TAX STLMNT WASHBURN COUNTY</t>
  </si>
  <si>
    <t>TAX STLMNT SHELL LAKE SCHOOL</t>
  </si>
  <si>
    <t>TAX STLMNT TOWN SHARE</t>
  </si>
  <si>
    <t>DEPOSIT IN ERROR-BELONGS TO SHELL LAKE SCHOOLS</t>
  </si>
  <si>
    <t>WISCONSIN TOWNS ASSOCIATION-BOR TRAINING</t>
  </si>
  <si>
    <t>MAUREEN SKUBAN</t>
  </si>
  <si>
    <t>NOT OUR DEPOSIT</t>
  </si>
  <si>
    <t>LAKEVIEW RESTERAUNT</t>
  </si>
  <si>
    <t>KIM CORAN</t>
  </si>
  <si>
    <t>WOODLAND SIGNS</t>
  </si>
  <si>
    <t>SHELL LAKE FIRE ASSOCIATION-VOID</t>
  </si>
  <si>
    <t>TRANSFER TO TRUCK LOAN</t>
  </si>
  <si>
    <t xml:space="preserve">TRANSFER TO SAVINGS-MINIMUM REQUIRED </t>
  </si>
  <si>
    <t>KWIK TRIP</t>
  </si>
  <si>
    <t>EVELYN PAFFEL-REISSUE CK#15250</t>
  </si>
  <si>
    <t>APG MEDIA OF WI</t>
  </si>
  <si>
    <t>MOBERG ELECTRIC</t>
  </si>
  <si>
    <t>DRIVEWAY PERMITS</t>
  </si>
  <si>
    <t>COOP CREDIT</t>
  </si>
  <si>
    <t>WALMART</t>
  </si>
  <si>
    <t>TRANSFER TO LOAN</t>
  </si>
  <si>
    <t>TOWNHALL RENTAL</t>
  </si>
  <si>
    <t>DEPOSIT-DRYDEN ROAD REIMBURSEMENT</t>
  </si>
  <si>
    <t>DEPOSIT-TOWNHALL RENTAL</t>
  </si>
  <si>
    <t>DEPOSIT-STATE OF WI CFL, FCL OR MFL</t>
  </si>
  <si>
    <t>DEPOSIT-COUNTY "LOTTERY CREDIT"</t>
  </si>
  <si>
    <t>US TREASURY</t>
  </si>
  <si>
    <t>LESA DAHLTROM</t>
  </si>
  <si>
    <t>MONARCH PAVING</t>
  </si>
  <si>
    <t>NORTHWOODS HARDWARE HANK PLUS LLC</t>
  </si>
  <si>
    <t>WASHBURN COUNTY HIGHWAY DEPT</t>
  </si>
  <si>
    <t>LYNNEA LAKE</t>
  </si>
  <si>
    <t>PERSONAL PROPERTY TAX DEPOSIT</t>
  </si>
  <si>
    <t>REIMBURSEMENT DEPOSIT</t>
  </si>
  <si>
    <t>**VOID**SAM MELTON MOWING</t>
  </si>
  <si>
    <t>WI PS ACH STATE-TRANSPORTATION AIDS</t>
  </si>
  <si>
    <t>SHELL LAKE STATE BANK-LOAN PROCEEDS</t>
  </si>
  <si>
    <t>BACKYARD GARDEN &amp; FLORAL</t>
  </si>
  <si>
    <t>EVELYN PAFFEL**VOID**</t>
  </si>
  <si>
    <t>COOP DIVIDEND</t>
  </si>
  <si>
    <t>SNOWPLOW REVENUE-PRIVATE DRIVE FOREST CREEK</t>
  </si>
  <si>
    <t>RECYCLING REIMBURSEMENT-WASHBURN COUNTY</t>
  </si>
  <si>
    <t>BRIAN OR JULIE WESTLUND</t>
  </si>
  <si>
    <t>TAX SETTLEMENT TRANSFER-NORTHWOOD TECH</t>
  </si>
  <si>
    <t>TAX SETTLEMENT TRANSFER-SHELL LAKE SCHOOL</t>
  </si>
  <si>
    <t>TAX SETTLEMENT TRANSFER-SPOONER SCHOOL</t>
  </si>
  <si>
    <t>TAX SETTLEMENT TRANSFER-WASHBURN COUNTY</t>
  </si>
  <si>
    <t>TAX SETTLEMENT TRANSFER-TOWN SHARE</t>
  </si>
  <si>
    <t>JULEE PREFER</t>
  </si>
  <si>
    <t>DEPOSIT-DOG LICENSE</t>
  </si>
  <si>
    <t>DEPOSIT-TERRY DRYDEN</t>
  </si>
  <si>
    <t>SAFETY PLUS</t>
  </si>
  <si>
    <t>SHELL LAKE FIRE</t>
  </si>
  <si>
    <t>**VOID**NORTHWOOD TECHNICAL COLLEGE</t>
  </si>
  <si>
    <t>**VOID** LAKE SCHOOL</t>
  </si>
  <si>
    <t>**VOID**SPOONER SCHOOL</t>
  </si>
  <si>
    <t>**VOID**SHELL LAKE SCHOOL</t>
  </si>
  <si>
    <t>**VOID**WASHBURN COUNTY TREASURER</t>
  </si>
  <si>
    <t>TRANSFER TOWN SHARE TAX STLMNT</t>
  </si>
  <si>
    <t>TRANSFER NORTHWOOD TECH TAX STLMNT</t>
  </si>
  <si>
    <t>CORRECT WASHBURN CNTY TAX STLMNT</t>
  </si>
  <si>
    <t>CORRECT SPOONER SCHOOL TAX STLMNT</t>
  </si>
  <si>
    <t>CORRECT SL SCHOOL TAX STLMNT</t>
  </si>
  <si>
    <t>CORRECT NORTHWOOD TECH TAX STLMNT</t>
  </si>
  <si>
    <t>BACKYARD GARDEN</t>
  </si>
  <si>
    <t>LAKEVIEW</t>
  </si>
  <si>
    <t>WI PS ACH STATE TRIS</t>
  </si>
  <si>
    <t>TRANSFER TO PAYOFF LOAN</t>
  </si>
  <si>
    <t xml:space="preserve">WI PS ACH </t>
  </si>
  <si>
    <t>DEPOSIT-PATRONAGE DIV</t>
  </si>
  <si>
    <t>DEPOSIT-DRIVEWAY PERMIT</t>
  </si>
  <si>
    <t>STEFANIE NAESSEN</t>
  </si>
  <si>
    <t>JOSEPH SWAN</t>
  </si>
  <si>
    <t>JFT CO FABICK CAT</t>
  </si>
  <si>
    <t xml:space="preserve">WI PS ACH STATE OF WISCONSIN RMR-LRIP </t>
  </si>
  <si>
    <t>DEPOSIT-LIQUOR LICENSE</t>
  </si>
  <si>
    <t>A-1 EXCAVATING</t>
  </si>
  <si>
    <t>WASHBURN COUNTY ZONING</t>
  </si>
  <si>
    <t>RECYLING CONTROL COMMISSION</t>
  </si>
  <si>
    <t>VOID**PATRICK HARRINGTON 11-14-2023</t>
  </si>
  <si>
    <t>WI PS ACH STATE OF WI</t>
  </si>
  <si>
    <t>WI PS ACH STATE OF WI FIRE DUES</t>
  </si>
  <si>
    <t>WI PS ACH STATE OF WIS</t>
  </si>
  <si>
    <t>SAMUEL MELTON</t>
  </si>
  <si>
    <t>ICCPA</t>
  </si>
  <si>
    <t>DEPOSIT-RECYCLING REIMBURSEMENT</t>
  </si>
  <si>
    <t>DEPOSIT-CFL/FCL/MFL</t>
  </si>
  <si>
    <t>DEPOSIT-DRYDEN REIMBURSEMENT BROOK DRIV</t>
  </si>
  <si>
    <t>DEPOSIT-MFL/FCL TAX COLLECTED</t>
  </si>
  <si>
    <t>FROSTLINE LLC</t>
  </si>
  <si>
    <t>A-1 EXPRESS</t>
  </si>
  <si>
    <t>A-1 POWER LLC</t>
  </si>
  <si>
    <t>WISVOTE RELIER REIMBURSEMENT</t>
  </si>
  <si>
    <t>WI PS ACH STATE OF WISCONSIN RMR*IV</t>
  </si>
  <si>
    <t>DEPOSIT-SCRAP SALES (CULVERTS)</t>
  </si>
  <si>
    <t>QUICKBOOKS PAYROLL TAX</t>
  </si>
  <si>
    <t>DECKER SUPPLY CO</t>
  </si>
  <si>
    <t>SAMUEL MELTON DITCH MOWING</t>
  </si>
  <si>
    <t>LOAN PAYMENT-TRUCK</t>
  </si>
  <si>
    <t>LOAN PAYMENT-SAND RD</t>
  </si>
  <si>
    <t>INTUIT TAX</t>
  </si>
  <si>
    <t>BRYAN WESTLUND</t>
  </si>
  <si>
    <t>REBECCA BAUER</t>
  </si>
  <si>
    <t>BRADLEY FRANKLIN</t>
  </si>
  <si>
    <t>SYNERGY COOPERATIVE</t>
  </si>
  <si>
    <t>MIDWEST ASSESSMENT SERVICE</t>
  </si>
  <si>
    <t>ALYSSA DEGNER</t>
  </si>
  <si>
    <t>SPOONER SCHOOL DISTRICT</t>
  </si>
  <si>
    <t>DEPOSIT-NORTHWOOD TECHNICAL COLLEGE</t>
  </si>
  <si>
    <t>DEPOSIT-SPOONER SCHOOL DISTRICT</t>
  </si>
  <si>
    <t>DEPOSIT-SCHOOL DISTRICT OF SHELL LAKE</t>
  </si>
  <si>
    <t>DEPOSIT-WASHBURN COUNTY TREASURER</t>
  </si>
  <si>
    <t>DEPOSIT-TOWN OF BASHAW</t>
  </si>
  <si>
    <t>BALANCE PER 2026 BALANCE SHEET</t>
  </si>
  <si>
    <t>JANUARY RECONCILED</t>
  </si>
  <si>
    <t>JANUARY RECEIPTS</t>
  </si>
  <si>
    <t xml:space="preserve">FEBRUARY DISBURSEMENTS </t>
  </si>
  <si>
    <t>WIX.COM</t>
  </si>
  <si>
    <t>WI PS ACHT STATE OF WI</t>
  </si>
  <si>
    <t>DEPOSIT-PRIVATE ROAD SNOWPLOWING</t>
  </si>
  <si>
    <t>INTUIT-TAX</t>
  </si>
  <si>
    <t>GREEN'S WELDING &amp; EXCAVATING</t>
  </si>
  <si>
    <t>LYNN'S HONEWAGON</t>
  </si>
  <si>
    <t>SB MADISON CONSTRUCTION LLC</t>
  </si>
  <si>
    <t>NORTHWOODS HARDWARE PLUS LLC</t>
  </si>
  <si>
    <t>MARIE LAWRENCE</t>
  </si>
  <si>
    <t>DAVID WANLESS</t>
  </si>
  <si>
    <t>TRANSFER TAX-WASHBURN COUNTY TREASURER</t>
  </si>
  <si>
    <t>TRANSFER TAX-SCHOOL DISTRICT OF SHELL LAKE</t>
  </si>
  <si>
    <t>TRANSFER TAX-SPOONER SCHOOL DISTRICT</t>
  </si>
  <si>
    <t>TRANSFER TAX-NORTHWOOD TECHNICAL COLLEGE</t>
  </si>
  <si>
    <t>TRANSFER TAX-TOWN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</si>
</sst>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1" xfId="0" applyFont="1" applyBorder="1"/>
    <xf numFmtId="14" fontId="1" fillId="0" borderId="2" xfId="0" applyNumberFormat="1" applyFont="1" applyBorder="1"/>
    <xf numFmtId="0" fontId="1" fillId="0" borderId="2" xfId="0" applyFont="1" applyBorder="1"/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14" fontId="0" fillId="0" borderId="4" xfId="0" applyNumberFormat="1" applyBorder="1"/>
    <xf numFmtId="0" fontId="0" fillId="0" borderId="5" xfId="0" applyBorder="1"/>
    <xf numFmtId="164" fontId="0" fillId="0" borderId="8" xfId="0" applyNumberFormat="1" applyBorder="1"/>
    <xf numFmtId="0" fontId="0" fillId="0" borderId="7" xfId="0" applyBorder="1"/>
    <xf numFmtId="0" fontId="0" fillId="0" borderId="9" xfId="0" applyBorder="1"/>
    <xf numFmtId="164" fontId="0" fillId="0" borderId="10" xfId="0" applyNumberFormat="1" applyBorder="1"/>
    <xf numFmtId="164" fontId="0" fillId="0" borderId="6" xfId="0" applyNumberFormat="1" applyBorder="1"/>
    <xf numFmtId="0" fontId="0" fillId="2" borderId="3" xfId="0" applyFill="1" applyBorder="1"/>
    <xf numFmtId="0" fontId="0" fillId="2" borderId="0" xfId="0" applyFill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1" fillId="0" borderId="3" xfId="0" applyFont="1" applyBorder="1"/>
    <xf numFmtId="16" fontId="0" fillId="0" borderId="0" xfId="0" applyNumberFormat="1"/>
    <xf numFmtId="0" fontId="0" fillId="0" borderId="0" xfId="0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1"/>
  <sheetViews>
    <sheetView topLeftCell="A223" workbookViewId="0">
      <selection activeCell="C296" sqref="C296"/>
    </sheetView>
  </sheetViews>
  <sheetFormatPr defaultColWidth="9.125" defaultRowHeight="13.6" x14ac:dyDescent="0.25"/>
  <cols>
    <col min="1" max="1" width="10.5" style="2" bestFit="1" customWidth="1"/>
    <col min="2" max="2" width="7.375" style="2" bestFit="1" customWidth="1"/>
    <col min="3" max="3" width="38.5" style="2" bestFit="1" customWidth="1"/>
    <col min="4" max="4" width="10" style="2" bestFit="1" customWidth="1"/>
    <col min="5" max="5" width="12.5" style="2" bestFit="1" customWidth="1"/>
    <col min="6" max="6" width="10" style="2" bestFit="1" customWidth="1"/>
    <col min="7" max="7" width="8.5" style="2" bestFit="1" customWidth="1"/>
    <col min="8" max="16384" width="9.125" style="2"/>
  </cols>
  <sheetData>
    <row r="1" spans="1:7" x14ac:dyDescent="0.2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</row>
    <row r="2" spans="1:7" x14ac:dyDescent="0.25">
      <c r="A2" s="3">
        <v>44197</v>
      </c>
      <c r="B2" s="3"/>
      <c r="F2" s="2">
        <v>64707.65</v>
      </c>
      <c r="G2" s="2" t="s">
        <v>69</v>
      </c>
    </row>
    <row r="3" spans="1:7" x14ac:dyDescent="0.25">
      <c r="A3" s="3">
        <v>44197</v>
      </c>
      <c r="B3" s="3"/>
      <c r="C3" s="2" t="s">
        <v>68</v>
      </c>
      <c r="D3" s="2">
        <v>36410.94</v>
      </c>
      <c r="F3" s="2">
        <f>F2+D3-E3</f>
        <v>101118.59</v>
      </c>
      <c r="G3" s="2" t="s">
        <v>69</v>
      </c>
    </row>
    <row r="4" spans="1:7" x14ac:dyDescent="0.25">
      <c r="A4" s="3">
        <v>44203</v>
      </c>
      <c r="B4" s="3"/>
      <c r="C4" s="2" t="s">
        <v>70</v>
      </c>
      <c r="D4" s="2">
        <v>200</v>
      </c>
      <c r="F4" s="2">
        <f t="shared" ref="F4:F67" si="0">F3+D4-E4</f>
        <v>101318.59</v>
      </c>
      <c r="G4" s="2" t="s">
        <v>69</v>
      </c>
    </row>
    <row r="5" spans="1:7" x14ac:dyDescent="0.25">
      <c r="A5" s="3">
        <v>44208</v>
      </c>
      <c r="B5" s="3"/>
      <c r="C5" s="2" t="s">
        <v>71</v>
      </c>
      <c r="D5" s="2">
        <v>28612.54</v>
      </c>
      <c r="F5" s="2">
        <f t="shared" si="0"/>
        <v>129931.13</v>
      </c>
      <c r="G5" s="2" t="s">
        <v>69</v>
      </c>
    </row>
    <row r="6" spans="1:7" x14ac:dyDescent="0.25">
      <c r="A6" s="3">
        <v>44208</v>
      </c>
      <c r="B6" s="3"/>
      <c r="C6" s="2" t="s">
        <v>72</v>
      </c>
      <c r="D6" s="2">
        <v>315607.67999999999</v>
      </c>
      <c r="F6" s="2">
        <f t="shared" si="0"/>
        <v>445538.81</v>
      </c>
      <c r="G6" s="2" t="s">
        <v>69</v>
      </c>
    </row>
    <row r="7" spans="1:7" x14ac:dyDescent="0.25">
      <c r="A7" s="3">
        <v>44208</v>
      </c>
      <c r="B7" s="2">
        <v>13175</v>
      </c>
      <c r="C7" s="2" t="s">
        <v>7</v>
      </c>
      <c r="E7" s="2">
        <v>490</v>
      </c>
      <c r="F7" s="2">
        <f t="shared" si="0"/>
        <v>445048.81</v>
      </c>
      <c r="G7" s="2" t="s">
        <v>69</v>
      </c>
    </row>
    <row r="8" spans="1:7" x14ac:dyDescent="0.25">
      <c r="A8" s="3">
        <v>44208</v>
      </c>
      <c r="B8" s="2">
        <v>13176</v>
      </c>
      <c r="C8" s="2" t="s">
        <v>8</v>
      </c>
      <c r="E8" s="2">
        <v>1366.31</v>
      </c>
      <c r="F8" s="2">
        <f t="shared" si="0"/>
        <v>443682.5</v>
      </c>
      <c r="G8" s="2" t="s">
        <v>69</v>
      </c>
    </row>
    <row r="9" spans="1:7" x14ac:dyDescent="0.25">
      <c r="A9" s="3">
        <v>44208</v>
      </c>
      <c r="B9" s="2">
        <v>13177</v>
      </c>
      <c r="C9" s="2" t="s">
        <v>9</v>
      </c>
      <c r="E9" s="2">
        <v>2200</v>
      </c>
      <c r="F9" s="2">
        <f t="shared" si="0"/>
        <v>441482.5</v>
      </c>
      <c r="G9" s="2" t="s">
        <v>69</v>
      </c>
    </row>
    <row r="10" spans="1:7" x14ac:dyDescent="0.25">
      <c r="A10" s="3">
        <v>44208</v>
      </c>
      <c r="B10" s="2">
        <v>13178</v>
      </c>
      <c r="C10" s="2" t="s">
        <v>10</v>
      </c>
      <c r="E10" s="2">
        <v>52.43</v>
      </c>
      <c r="F10" s="2">
        <f t="shared" si="0"/>
        <v>441430.07</v>
      </c>
      <c r="G10" s="2" t="s">
        <v>69</v>
      </c>
    </row>
    <row r="11" spans="1:7" x14ac:dyDescent="0.25">
      <c r="A11" s="3">
        <v>44208</v>
      </c>
      <c r="B11" s="2">
        <v>13179</v>
      </c>
      <c r="C11" s="2" t="s">
        <v>11</v>
      </c>
      <c r="E11" s="2">
        <v>1560</v>
      </c>
      <c r="F11" s="2">
        <f t="shared" si="0"/>
        <v>439870.07</v>
      </c>
      <c r="G11" s="2" t="s">
        <v>69</v>
      </c>
    </row>
    <row r="12" spans="1:7" x14ac:dyDescent="0.25">
      <c r="A12" s="3">
        <v>44208</v>
      </c>
      <c r="B12" s="2">
        <v>13180</v>
      </c>
      <c r="C12" s="2" t="s">
        <v>12</v>
      </c>
      <c r="E12" s="2">
        <v>51.24</v>
      </c>
      <c r="F12" s="2">
        <f t="shared" si="0"/>
        <v>439818.83</v>
      </c>
      <c r="G12" s="2" t="s">
        <v>69</v>
      </c>
    </row>
    <row r="13" spans="1:7" x14ac:dyDescent="0.25">
      <c r="A13" s="3">
        <v>44208</v>
      </c>
      <c r="B13" s="2">
        <v>13181</v>
      </c>
      <c r="C13" s="2" t="s">
        <v>13</v>
      </c>
      <c r="E13" s="2">
        <v>34.979999999999997</v>
      </c>
      <c r="F13" s="2">
        <f t="shared" si="0"/>
        <v>439783.85000000003</v>
      </c>
      <c r="G13" s="2" t="s">
        <v>69</v>
      </c>
    </row>
    <row r="14" spans="1:7" x14ac:dyDescent="0.25">
      <c r="A14" s="3">
        <v>44208</v>
      </c>
      <c r="B14" s="2">
        <v>13182</v>
      </c>
      <c r="C14" s="2" t="s">
        <v>14</v>
      </c>
      <c r="E14" s="2">
        <v>7906.72</v>
      </c>
      <c r="F14" s="2">
        <f t="shared" si="0"/>
        <v>431877.13000000006</v>
      </c>
      <c r="G14" s="2" t="s">
        <v>69</v>
      </c>
    </row>
    <row r="15" spans="1:7" x14ac:dyDescent="0.25">
      <c r="A15" s="3">
        <v>44208</v>
      </c>
      <c r="B15" s="2">
        <v>13183</v>
      </c>
      <c r="C15" s="2" t="s">
        <v>15</v>
      </c>
      <c r="E15" s="2">
        <v>86917.37</v>
      </c>
      <c r="F15" s="2">
        <f t="shared" si="0"/>
        <v>344959.76000000007</v>
      </c>
      <c r="G15" s="2" t="s">
        <v>69</v>
      </c>
    </row>
    <row r="16" spans="1:7" x14ac:dyDescent="0.25">
      <c r="A16" s="3">
        <v>44208</v>
      </c>
      <c r="B16" s="2">
        <v>13184</v>
      </c>
      <c r="C16" s="2" t="s">
        <v>16</v>
      </c>
      <c r="E16" s="2">
        <v>161102.04</v>
      </c>
      <c r="F16" s="2">
        <f t="shared" si="0"/>
        <v>183857.72000000006</v>
      </c>
      <c r="G16" s="2" t="s">
        <v>69</v>
      </c>
    </row>
    <row r="17" spans="1:7" x14ac:dyDescent="0.25">
      <c r="A17" s="3">
        <v>44208</v>
      </c>
      <c r="B17" s="2">
        <v>13185</v>
      </c>
      <c r="C17" s="2" t="s">
        <v>17</v>
      </c>
      <c r="E17" s="2">
        <v>59681.55</v>
      </c>
      <c r="F17" s="2">
        <f t="shared" si="0"/>
        <v>124176.17000000006</v>
      </c>
      <c r="G17" s="2" t="s">
        <v>69</v>
      </c>
    </row>
    <row r="18" spans="1:7" x14ac:dyDescent="0.25">
      <c r="A18" s="3">
        <v>44208</v>
      </c>
      <c r="B18" s="2">
        <v>13186</v>
      </c>
      <c r="C18" s="2" t="s">
        <v>18</v>
      </c>
      <c r="E18" s="2">
        <v>255.07</v>
      </c>
      <c r="F18" s="2">
        <f t="shared" si="0"/>
        <v>123921.10000000005</v>
      </c>
      <c r="G18" s="2" t="s">
        <v>69</v>
      </c>
    </row>
    <row r="19" spans="1:7" x14ac:dyDescent="0.25">
      <c r="A19" s="3">
        <v>44208</v>
      </c>
      <c r="B19" s="2">
        <v>13187</v>
      </c>
      <c r="C19" s="2" t="s">
        <v>19</v>
      </c>
      <c r="E19" s="2">
        <v>125</v>
      </c>
      <c r="F19" s="2">
        <f t="shared" si="0"/>
        <v>123796.10000000005</v>
      </c>
      <c r="G19" s="2" t="s">
        <v>69</v>
      </c>
    </row>
    <row r="20" spans="1:7" x14ac:dyDescent="0.25">
      <c r="A20" s="3">
        <v>44208</v>
      </c>
      <c r="B20" s="2">
        <v>13188</v>
      </c>
      <c r="C20" s="2" t="s">
        <v>20</v>
      </c>
      <c r="E20" s="2">
        <v>5426.62</v>
      </c>
      <c r="F20" s="2">
        <f t="shared" si="0"/>
        <v>118369.48000000005</v>
      </c>
      <c r="G20" s="2" t="s">
        <v>69</v>
      </c>
    </row>
    <row r="21" spans="1:7" x14ac:dyDescent="0.25">
      <c r="A21" s="3">
        <v>44208</v>
      </c>
      <c r="B21" s="2">
        <v>13189</v>
      </c>
      <c r="C21" s="2" t="s">
        <v>21</v>
      </c>
      <c r="E21" s="2">
        <v>0</v>
      </c>
      <c r="F21" s="2">
        <f t="shared" si="0"/>
        <v>118369.48000000005</v>
      </c>
      <c r="G21" s="2" t="s">
        <v>69</v>
      </c>
    </row>
    <row r="22" spans="1:7" x14ac:dyDescent="0.25">
      <c r="A22" s="3">
        <v>44208</v>
      </c>
      <c r="B22" s="2">
        <v>13190</v>
      </c>
      <c r="C22" s="2" t="s">
        <v>22</v>
      </c>
      <c r="E22" s="2">
        <v>30</v>
      </c>
      <c r="F22" s="2">
        <f t="shared" si="0"/>
        <v>118339.48000000005</v>
      </c>
      <c r="G22" s="2" t="s">
        <v>69</v>
      </c>
    </row>
    <row r="23" spans="1:7" x14ac:dyDescent="0.25">
      <c r="A23" s="3">
        <v>44208</v>
      </c>
      <c r="B23" s="2">
        <v>13191</v>
      </c>
      <c r="C23" s="2" t="s">
        <v>23</v>
      </c>
      <c r="E23" s="2">
        <v>214.43</v>
      </c>
      <c r="F23" s="2">
        <f t="shared" si="0"/>
        <v>118125.05000000006</v>
      </c>
      <c r="G23" s="2" t="s">
        <v>69</v>
      </c>
    </row>
    <row r="24" spans="1:7" x14ac:dyDescent="0.25">
      <c r="A24" s="3">
        <v>44208</v>
      </c>
      <c r="B24" s="2">
        <v>13192</v>
      </c>
      <c r="C24" s="2" t="s">
        <v>24</v>
      </c>
      <c r="E24" s="2">
        <v>169.7</v>
      </c>
      <c r="F24" s="2">
        <f t="shared" si="0"/>
        <v>117955.35000000006</v>
      </c>
      <c r="G24" s="2" t="s">
        <v>69</v>
      </c>
    </row>
    <row r="25" spans="1:7" x14ac:dyDescent="0.25">
      <c r="A25" s="3">
        <v>44208</v>
      </c>
      <c r="B25" s="2">
        <v>13193</v>
      </c>
      <c r="C25" s="2" t="s">
        <v>25</v>
      </c>
      <c r="E25" s="2">
        <v>96.97</v>
      </c>
      <c r="F25" s="2">
        <f t="shared" si="0"/>
        <v>117858.38000000006</v>
      </c>
      <c r="G25" s="2" t="s">
        <v>69</v>
      </c>
    </row>
    <row r="26" spans="1:7" x14ac:dyDescent="0.25">
      <c r="A26" s="3">
        <v>44208</v>
      </c>
      <c r="B26" s="2">
        <v>13194</v>
      </c>
      <c r="C26" s="2" t="s">
        <v>23</v>
      </c>
      <c r="E26" s="2">
        <v>1092.27</v>
      </c>
      <c r="F26" s="2">
        <f t="shared" si="0"/>
        <v>116766.11000000006</v>
      </c>
      <c r="G26" s="2" t="s">
        <v>69</v>
      </c>
    </row>
    <row r="27" spans="1:7" x14ac:dyDescent="0.25">
      <c r="A27" s="3">
        <v>44208</v>
      </c>
      <c r="B27" s="2">
        <v>13195</v>
      </c>
      <c r="C27" s="2" t="s">
        <v>23</v>
      </c>
      <c r="E27" s="2">
        <v>108.63</v>
      </c>
      <c r="F27" s="2">
        <f t="shared" si="0"/>
        <v>116657.48000000005</v>
      </c>
      <c r="G27" s="2" t="s">
        <v>69</v>
      </c>
    </row>
    <row r="28" spans="1:7" x14ac:dyDescent="0.25">
      <c r="A28" s="3">
        <v>44208</v>
      </c>
      <c r="B28" s="2">
        <v>13196</v>
      </c>
      <c r="C28" s="2" t="s">
        <v>26</v>
      </c>
      <c r="E28" s="2">
        <v>334.15</v>
      </c>
      <c r="F28" s="2">
        <f t="shared" si="0"/>
        <v>116323.33000000006</v>
      </c>
      <c r="G28" s="2" t="s">
        <v>69</v>
      </c>
    </row>
    <row r="29" spans="1:7" x14ac:dyDescent="0.25">
      <c r="A29" s="3">
        <v>44208</v>
      </c>
      <c r="B29" s="2">
        <v>13197</v>
      </c>
      <c r="C29" s="2" t="s">
        <v>27</v>
      </c>
      <c r="E29" s="2">
        <v>128.46</v>
      </c>
      <c r="F29" s="2">
        <f t="shared" si="0"/>
        <v>116194.87000000005</v>
      </c>
      <c r="G29" s="2" t="s">
        <v>69</v>
      </c>
    </row>
    <row r="30" spans="1:7" x14ac:dyDescent="0.25">
      <c r="A30" s="3">
        <v>44208</v>
      </c>
      <c r="B30" s="2">
        <v>13198</v>
      </c>
      <c r="C30" s="2" t="s">
        <v>28</v>
      </c>
      <c r="E30" s="2">
        <v>128.46</v>
      </c>
      <c r="F30" s="2">
        <f t="shared" si="0"/>
        <v>116066.41000000005</v>
      </c>
      <c r="G30" s="2" t="s">
        <v>69</v>
      </c>
    </row>
    <row r="31" spans="1:7" x14ac:dyDescent="0.25">
      <c r="A31" s="3">
        <v>44208</v>
      </c>
      <c r="B31" s="2">
        <v>13199</v>
      </c>
      <c r="C31" s="2" t="s">
        <v>29</v>
      </c>
      <c r="E31" s="2">
        <v>188.35</v>
      </c>
      <c r="F31" s="2">
        <f t="shared" si="0"/>
        <v>115878.06000000004</v>
      </c>
      <c r="G31" s="2" t="s">
        <v>69</v>
      </c>
    </row>
    <row r="32" spans="1:7" x14ac:dyDescent="0.25">
      <c r="A32" s="3">
        <v>44208</v>
      </c>
      <c r="B32" s="2">
        <v>13200</v>
      </c>
      <c r="C32" s="2" t="s">
        <v>30</v>
      </c>
      <c r="E32" s="2">
        <v>441.05</v>
      </c>
      <c r="F32" s="2">
        <f t="shared" si="0"/>
        <v>115437.01000000004</v>
      </c>
      <c r="G32" s="2" t="s">
        <v>69</v>
      </c>
    </row>
    <row r="33" spans="1:7" ht="14.3" thickBot="1" x14ac:dyDescent="0.3">
      <c r="A33" s="5">
        <v>44227</v>
      </c>
      <c r="B33" s="6"/>
      <c r="C33" s="6" t="s">
        <v>73</v>
      </c>
      <c r="D33" s="6">
        <v>10.029999999999999</v>
      </c>
      <c r="E33" s="6"/>
      <c r="F33" s="6">
        <f t="shared" si="0"/>
        <v>115447.04000000004</v>
      </c>
      <c r="G33" s="6" t="s">
        <v>69</v>
      </c>
    </row>
    <row r="34" spans="1:7" x14ac:dyDescent="0.25">
      <c r="A34" s="3">
        <v>44235</v>
      </c>
      <c r="C34" s="2" t="s">
        <v>71</v>
      </c>
      <c r="D34" s="2">
        <v>55855.65</v>
      </c>
      <c r="F34" s="2">
        <f t="shared" si="0"/>
        <v>171302.69000000003</v>
      </c>
      <c r="G34" s="2" t="s">
        <v>69</v>
      </c>
    </row>
    <row r="35" spans="1:7" x14ac:dyDescent="0.25">
      <c r="A35" s="3">
        <v>44235</v>
      </c>
      <c r="C35" s="2" t="s">
        <v>74</v>
      </c>
      <c r="D35" s="2">
        <v>551450.96</v>
      </c>
      <c r="F35" s="2">
        <f t="shared" si="0"/>
        <v>722753.65</v>
      </c>
      <c r="G35" s="2" t="s">
        <v>69</v>
      </c>
    </row>
    <row r="36" spans="1:7" x14ac:dyDescent="0.25">
      <c r="A36" s="3">
        <v>44236</v>
      </c>
      <c r="B36" s="2">
        <v>13201</v>
      </c>
      <c r="C36" s="2" t="s">
        <v>31</v>
      </c>
      <c r="E36" s="2">
        <v>158.29</v>
      </c>
      <c r="F36" s="2">
        <f t="shared" si="0"/>
        <v>722595.36</v>
      </c>
      <c r="G36" s="2" t="s">
        <v>69</v>
      </c>
    </row>
    <row r="37" spans="1:7" x14ac:dyDescent="0.25">
      <c r="A37" s="3">
        <v>44236</v>
      </c>
      <c r="B37" s="2">
        <v>13202</v>
      </c>
      <c r="C37" s="2" t="s">
        <v>32</v>
      </c>
      <c r="E37" s="2">
        <v>40.869999999999997</v>
      </c>
      <c r="F37" s="2">
        <f t="shared" si="0"/>
        <v>722554.49</v>
      </c>
      <c r="G37" s="2" t="s">
        <v>69</v>
      </c>
    </row>
    <row r="38" spans="1:7" x14ac:dyDescent="0.25">
      <c r="A38" s="3">
        <v>44236</v>
      </c>
      <c r="B38" s="2">
        <v>13203</v>
      </c>
      <c r="C38" s="2" t="s">
        <v>33</v>
      </c>
      <c r="E38" s="2">
        <v>12572.55</v>
      </c>
      <c r="F38" s="2">
        <f t="shared" si="0"/>
        <v>709981.94</v>
      </c>
      <c r="G38" s="2" t="s">
        <v>69</v>
      </c>
    </row>
    <row r="39" spans="1:7" x14ac:dyDescent="0.25">
      <c r="A39" s="3">
        <v>44236</v>
      </c>
      <c r="B39" s="2">
        <v>13204</v>
      </c>
      <c r="C39" s="2" t="s">
        <v>12</v>
      </c>
      <c r="E39" s="2">
        <v>66.08</v>
      </c>
      <c r="F39" s="2">
        <f t="shared" si="0"/>
        <v>709915.86</v>
      </c>
      <c r="G39" s="2" t="s">
        <v>69</v>
      </c>
    </row>
    <row r="40" spans="1:7" x14ac:dyDescent="0.25">
      <c r="A40" s="3">
        <v>44236</v>
      </c>
      <c r="B40" s="2">
        <v>13205</v>
      </c>
      <c r="C40" s="2" t="s">
        <v>16</v>
      </c>
      <c r="E40" s="2">
        <v>280723</v>
      </c>
      <c r="F40" s="2">
        <f t="shared" si="0"/>
        <v>429192.86</v>
      </c>
      <c r="G40" s="2" t="s">
        <v>69</v>
      </c>
    </row>
    <row r="41" spans="1:7" x14ac:dyDescent="0.25">
      <c r="A41" s="3">
        <v>44236</v>
      </c>
      <c r="B41" s="2">
        <v>13206</v>
      </c>
      <c r="C41" s="2" t="s">
        <v>20</v>
      </c>
      <c r="E41" s="2">
        <v>951.22</v>
      </c>
      <c r="F41" s="2">
        <f t="shared" si="0"/>
        <v>428241.64</v>
      </c>
      <c r="G41" s="2" t="s">
        <v>69</v>
      </c>
    </row>
    <row r="42" spans="1:7" x14ac:dyDescent="0.25">
      <c r="A42" s="3">
        <v>44236</v>
      </c>
      <c r="B42" s="2">
        <v>13207</v>
      </c>
      <c r="C42" s="2" t="s">
        <v>17</v>
      </c>
      <c r="E42" s="2">
        <v>103996.04</v>
      </c>
      <c r="F42" s="2">
        <f t="shared" si="0"/>
        <v>324245.60000000003</v>
      </c>
      <c r="G42" s="2" t="s">
        <v>69</v>
      </c>
    </row>
    <row r="43" spans="1:7" x14ac:dyDescent="0.25">
      <c r="A43" s="3">
        <v>44236</v>
      </c>
      <c r="B43" s="2">
        <v>13208</v>
      </c>
      <c r="C43" s="2" t="s">
        <v>34</v>
      </c>
      <c r="E43" s="2">
        <v>13777.52</v>
      </c>
      <c r="F43" s="2">
        <f t="shared" si="0"/>
        <v>310468.08</v>
      </c>
      <c r="G43" s="2" t="s">
        <v>69</v>
      </c>
    </row>
    <row r="44" spans="1:7" x14ac:dyDescent="0.25">
      <c r="A44" s="3">
        <v>44236</v>
      </c>
      <c r="B44" s="2">
        <v>13209</v>
      </c>
      <c r="C44" s="2" t="s">
        <v>23</v>
      </c>
      <c r="E44" s="2">
        <v>54.13</v>
      </c>
      <c r="F44" s="2">
        <f t="shared" si="0"/>
        <v>310413.95</v>
      </c>
      <c r="G44" s="2" t="s">
        <v>69</v>
      </c>
    </row>
    <row r="45" spans="1:7" x14ac:dyDescent="0.25">
      <c r="A45" s="3">
        <v>44236</v>
      </c>
      <c r="B45" s="2">
        <v>13210</v>
      </c>
      <c r="C45" s="2" t="s">
        <v>30</v>
      </c>
      <c r="E45" s="2">
        <v>122</v>
      </c>
      <c r="F45" s="2">
        <f t="shared" si="0"/>
        <v>310291.95</v>
      </c>
      <c r="G45" s="2" t="s">
        <v>69</v>
      </c>
    </row>
    <row r="46" spans="1:7" x14ac:dyDescent="0.25">
      <c r="A46" s="3">
        <v>44236</v>
      </c>
      <c r="B46" s="2">
        <v>13211</v>
      </c>
      <c r="C46" s="2" t="s">
        <v>22</v>
      </c>
      <c r="E46" s="2">
        <v>152954.4</v>
      </c>
      <c r="F46" s="2">
        <f t="shared" si="0"/>
        <v>157337.55000000002</v>
      </c>
      <c r="G46" s="2" t="s">
        <v>69</v>
      </c>
    </row>
    <row r="47" spans="1:7" x14ac:dyDescent="0.25">
      <c r="A47" s="3">
        <v>44236</v>
      </c>
      <c r="B47" s="2">
        <v>13212</v>
      </c>
      <c r="C47" s="2" t="s">
        <v>10</v>
      </c>
      <c r="E47" s="2">
        <v>110.32</v>
      </c>
      <c r="F47" s="2">
        <f t="shared" si="0"/>
        <v>157227.23000000001</v>
      </c>
      <c r="G47" s="2" t="s">
        <v>69</v>
      </c>
    </row>
    <row r="48" spans="1:7" x14ac:dyDescent="0.25">
      <c r="A48" s="3">
        <v>44236</v>
      </c>
      <c r="B48" s="2">
        <v>13213</v>
      </c>
      <c r="C48" s="2" t="s">
        <v>35</v>
      </c>
      <c r="E48" s="2">
        <v>167.65</v>
      </c>
      <c r="F48" s="2">
        <f t="shared" si="0"/>
        <v>157059.58000000002</v>
      </c>
      <c r="G48" s="2" t="s">
        <v>69</v>
      </c>
    </row>
    <row r="49" spans="1:7" x14ac:dyDescent="0.25">
      <c r="A49" s="3">
        <v>44236</v>
      </c>
      <c r="B49" s="2">
        <v>13214</v>
      </c>
      <c r="C49" s="2" t="s">
        <v>24</v>
      </c>
      <c r="E49" s="2">
        <v>4</v>
      </c>
      <c r="F49" s="2">
        <f t="shared" si="0"/>
        <v>157055.58000000002</v>
      </c>
      <c r="G49" s="2" t="s">
        <v>69</v>
      </c>
    </row>
    <row r="50" spans="1:7" x14ac:dyDescent="0.25">
      <c r="A50" s="3">
        <v>44236</v>
      </c>
      <c r="B50" s="2">
        <v>13215</v>
      </c>
      <c r="C50" s="2" t="s">
        <v>36</v>
      </c>
      <c r="E50" s="2">
        <v>135</v>
      </c>
      <c r="F50" s="2">
        <f t="shared" si="0"/>
        <v>156920.58000000002</v>
      </c>
      <c r="G50" s="2" t="s">
        <v>69</v>
      </c>
    </row>
    <row r="51" spans="1:7" x14ac:dyDescent="0.25">
      <c r="A51" s="3">
        <v>44236</v>
      </c>
      <c r="B51" s="2">
        <v>13216</v>
      </c>
      <c r="C51" s="2" t="s">
        <v>18</v>
      </c>
      <c r="E51" s="2">
        <v>221.84</v>
      </c>
      <c r="F51" s="2">
        <f t="shared" si="0"/>
        <v>156698.74000000002</v>
      </c>
      <c r="G51" s="2" t="s">
        <v>69</v>
      </c>
    </row>
    <row r="52" spans="1:7" x14ac:dyDescent="0.25">
      <c r="A52" s="3">
        <v>44236</v>
      </c>
      <c r="B52" s="2">
        <v>13217</v>
      </c>
      <c r="C52" s="2" t="s">
        <v>37</v>
      </c>
      <c r="E52" s="2">
        <v>35</v>
      </c>
      <c r="F52" s="2">
        <f t="shared" si="0"/>
        <v>156663.74000000002</v>
      </c>
      <c r="G52" s="2" t="s">
        <v>69</v>
      </c>
    </row>
    <row r="53" spans="1:7" x14ac:dyDescent="0.25">
      <c r="A53" s="3">
        <v>44236</v>
      </c>
      <c r="B53" s="2">
        <v>13218</v>
      </c>
      <c r="C53" s="2" t="s">
        <v>26</v>
      </c>
      <c r="E53" s="2">
        <v>334.15</v>
      </c>
      <c r="F53" s="2">
        <f t="shared" si="0"/>
        <v>156329.59000000003</v>
      </c>
      <c r="G53" s="2" t="s">
        <v>69</v>
      </c>
    </row>
    <row r="54" spans="1:7" x14ac:dyDescent="0.25">
      <c r="A54" s="3">
        <v>44236</v>
      </c>
      <c r="B54" s="2">
        <v>13219</v>
      </c>
      <c r="C54" s="2" t="s">
        <v>23</v>
      </c>
      <c r="E54" s="2">
        <v>232.49</v>
      </c>
      <c r="F54" s="2">
        <f t="shared" si="0"/>
        <v>156097.10000000003</v>
      </c>
      <c r="G54" s="2" t="s">
        <v>69</v>
      </c>
    </row>
    <row r="55" spans="1:7" x14ac:dyDescent="0.25">
      <c r="A55" s="3">
        <v>44236</v>
      </c>
      <c r="B55" s="2">
        <v>13220</v>
      </c>
      <c r="C55" s="2" t="s">
        <v>27</v>
      </c>
      <c r="E55" s="2">
        <v>189.66</v>
      </c>
      <c r="F55" s="2">
        <f t="shared" si="0"/>
        <v>155907.44000000003</v>
      </c>
      <c r="G55" s="2" t="s">
        <v>69</v>
      </c>
    </row>
    <row r="56" spans="1:7" x14ac:dyDescent="0.25">
      <c r="A56" s="3">
        <v>44236</v>
      </c>
      <c r="B56" s="2">
        <v>13221</v>
      </c>
      <c r="C56" s="2" t="s">
        <v>30</v>
      </c>
      <c r="E56" s="2">
        <v>441.05</v>
      </c>
      <c r="F56" s="2">
        <f t="shared" si="0"/>
        <v>155466.39000000004</v>
      </c>
      <c r="G56" s="2" t="s">
        <v>69</v>
      </c>
    </row>
    <row r="57" spans="1:7" x14ac:dyDescent="0.25">
      <c r="A57" s="3">
        <v>44236</v>
      </c>
      <c r="B57" s="2">
        <v>13222</v>
      </c>
      <c r="C57" s="2" t="s">
        <v>24</v>
      </c>
      <c r="E57" s="2">
        <v>298.98</v>
      </c>
      <c r="F57" s="2">
        <f t="shared" si="0"/>
        <v>155167.41000000003</v>
      </c>
      <c r="G57" s="2" t="s">
        <v>69</v>
      </c>
    </row>
    <row r="58" spans="1:7" x14ac:dyDescent="0.25">
      <c r="A58" s="3">
        <v>44236</v>
      </c>
      <c r="B58" s="2">
        <v>13223</v>
      </c>
      <c r="C58" s="2" t="s">
        <v>28</v>
      </c>
      <c r="E58" s="2">
        <v>189.66</v>
      </c>
      <c r="F58" s="2">
        <f t="shared" si="0"/>
        <v>154977.75000000003</v>
      </c>
      <c r="G58" s="2" t="s">
        <v>69</v>
      </c>
    </row>
    <row r="59" spans="1:7" x14ac:dyDescent="0.25">
      <c r="A59" s="3">
        <v>44236</v>
      </c>
      <c r="B59" s="2">
        <v>13224</v>
      </c>
      <c r="C59" s="2" t="s">
        <v>29</v>
      </c>
      <c r="E59" s="2">
        <v>188.35</v>
      </c>
      <c r="F59" s="2">
        <f t="shared" si="0"/>
        <v>154789.40000000002</v>
      </c>
      <c r="G59" s="2" t="s">
        <v>69</v>
      </c>
    </row>
    <row r="60" spans="1:7" x14ac:dyDescent="0.25">
      <c r="A60" s="3">
        <v>44252</v>
      </c>
      <c r="C60" s="2" t="s">
        <v>70</v>
      </c>
      <c r="D60" s="2">
        <v>325.38</v>
      </c>
      <c r="F60" s="2">
        <f t="shared" si="0"/>
        <v>155114.78000000003</v>
      </c>
      <c r="G60" s="2" t="s">
        <v>69</v>
      </c>
    </row>
    <row r="61" spans="1:7" ht="14.3" thickBot="1" x14ac:dyDescent="0.3">
      <c r="A61" s="5">
        <v>44253</v>
      </c>
      <c r="B61" s="6"/>
      <c r="C61" s="6" t="s">
        <v>73</v>
      </c>
      <c r="D61" s="6">
        <v>14.99</v>
      </c>
      <c r="E61" s="6"/>
      <c r="F61" s="6">
        <f t="shared" si="0"/>
        <v>155129.77000000002</v>
      </c>
      <c r="G61" s="6" t="s">
        <v>69</v>
      </c>
    </row>
    <row r="62" spans="1:7" x14ac:dyDescent="0.25">
      <c r="A62" s="3">
        <v>44267</v>
      </c>
      <c r="C62" s="2" t="s">
        <v>70</v>
      </c>
      <c r="D62" s="2">
        <v>71</v>
      </c>
      <c r="F62" s="2">
        <f t="shared" si="0"/>
        <v>155200.77000000002</v>
      </c>
      <c r="G62" s="2" t="s">
        <v>69</v>
      </c>
    </row>
    <row r="63" spans="1:7" x14ac:dyDescent="0.25">
      <c r="A63" s="3">
        <v>44271</v>
      </c>
      <c r="B63" s="2">
        <v>13225</v>
      </c>
      <c r="C63" s="2" t="s">
        <v>39</v>
      </c>
      <c r="E63" s="2">
        <v>13.23</v>
      </c>
      <c r="F63" s="2">
        <f t="shared" si="0"/>
        <v>155187.54</v>
      </c>
      <c r="G63" s="2" t="s">
        <v>69</v>
      </c>
    </row>
    <row r="64" spans="1:7" x14ac:dyDescent="0.25">
      <c r="A64" s="3">
        <v>44271</v>
      </c>
      <c r="B64" s="2">
        <v>13226</v>
      </c>
      <c r="C64" s="2" t="s">
        <v>13</v>
      </c>
      <c r="E64" s="2">
        <v>44.9</v>
      </c>
      <c r="F64" s="2">
        <f t="shared" si="0"/>
        <v>155142.64000000001</v>
      </c>
      <c r="G64" s="2" t="s">
        <v>69</v>
      </c>
    </row>
    <row r="65" spans="1:7" x14ac:dyDescent="0.25">
      <c r="A65" s="3">
        <v>44271</v>
      </c>
      <c r="B65" s="2">
        <v>13227</v>
      </c>
      <c r="C65" s="2" t="s">
        <v>40</v>
      </c>
      <c r="E65" s="2">
        <v>16.5</v>
      </c>
      <c r="F65" s="2">
        <f t="shared" si="0"/>
        <v>155126.14000000001</v>
      </c>
      <c r="G65" s="2" t="s">
        <v>69</v>
      </c>
    </row>
    <row r="66" spans="1:7" x14ac:dyDescent="0.25">
      <c r="A66" s="3">
        <v>44271</v>
      </c>
      <c r="B66" s="2">
        <v>13228</v>
      </c>
      <c r="C66" s="2" t="s">
        <v>41</v>
      </c>
      <c r="E66" s="2">
        <v>21.1</v>
      </c>
      <c r="F66" s="2">
        <f t="shared" si="0"/>
        <v>155105.04</v>
      </c>
      <c r="G66" s="2" t="s">
        <v>69</v>
      </c>
    </row>
    <row r="67" spans="1:7" x14ac:dyDescent="0.25">
      <c r="A67" s="3">
        <v>44271</v>
      </c>
      <c r="B67" s="2">
        <v>13229</v>
      </c>
      <c r="C67" s="2" t="s">
        <v>42</v>
      </c>
      <c r="E67" s="2">
        <v>11215.32</v>
      </c>
      <c r="F67" s="2">
        <f t="shared" si="0"/>
        <v>143889.72</v>
      </c>
      <c r="G67" s="2" t="s">
        <v>69</v>
      </c>
    </row>
    <row r="68" spans="1:7" x14ac:dyDescent="0.25">
      <c r="A68" s="3">
        <v>44271</v>
      </c>
      <c r="B68" s="2">
        <v>13230</v>
      </c>
      <c r="C68" s="2" t="s">
        <v>18</v>
      </c>
      <c r="E68" s="2">
        <v>1887.06</v>
      </c>
      <c r="F68" s="2">
        <f t="shared" ref="F68:F131" si="1">F67+D68-E68</f>
        <v>142002.66</v>
      </c>
      <c r="G68" s="2" t="s">
        <v>69</v>
      </c>
    </row>
    <row r="69" spans="1:7" x14ac:dyDescent="0.25">
      <c r="A69" s="3">
        <v>44271</v>
      </c>
      <c r="B69" s="2">
        <v>13231</v>
      </c>
      <c r="C69" s="2" t="s">
        <v>10</v>
      </c>
      <c r="E69" s="2">
        <v>110.78</v>
      </c>
      <c r="F69" s="2">
        <f t="shared" si="1"/>
        <v>141891.88</v>
      </c>
      <c r="G69" s="2" t="s">
        <v>69</v>
      </c>
    </row>
    <row r="70" spans="1:7" x14ac:dyDescent="0.25">
      <c r="A70" s="3">
        <v>44271</v>
      </c>
      <c r="B70" s="2">
        <v>13232</v>
      </c>
      <c r="C70" s="2" t="s">
        <v>30</v>
      </c>
      <c r="E70" s="2">
        <v>46</v>
      </c>
      <c r="F70" s="2">
        <f t="shared" si="1"/>
        <v>141845.88</v>
      </c>
      <c r="G70" s="2" t="s">
        <v>69</v>
      </c>
    </row>
    <row r="71" spans="1:7" x14ac:dyDescent="0.25">
      <c r="A71" s="3">
        <v>44271</v>
      </c>
      <c r="B71" s="2">
        <v>13233</v>
      </c>
      <c r="C71" s="2" t="s">
        <v>27</v>
      </c>
      <c r="E71" s="2">
        <v>330.3</v>
      </c>
      <c r="F71" s="2">
        <f t="shared" si="1"/>
        <v>141515.58000000002</v>
      </c>
      <c r="G71" s="2" t="s">
        <v>69</v>
      </c>
    </row>
    <row r="72" spans="1:7" x14ac:dyDescent="0.25">
      <c r="A72" s="3">
        <v>44271</v>
      </c>
      <c r="B72" s="2">
        <v>13234</v>
      </c>
      <c r="C72" s="2" t="s">
        <v>28</v>
      </c>
      <c r="E72" s="2">
        <v>330.3</v>
      </c>
      <c r="F72" s="2">
        <f t="shared" si="1"/>
        <v>141185.28000000003</v>
      </c>
      <c r="G72" s="2" t="s">
        <v>69</v>
      </c>
    </row>
    <row r="73" spans="1:7" x14ac:dyDescent="0.25">
      <c r="A73" s="3">
        <v>44271</v>
      </c>
      <c r="B73" s="2">
        <v>13235</v>
      </c>
      <c r="C73" s="2" t="s">
        <v>29</v>
      </c>
      <c r="E73" s="2">
        <v>438.18</v>
      </c>
      <c r="F73" s="2">
        <f t="shared" si="1"/>
        <v>140747.10000000003</v>
      </c>
      <c r="G73" s="2" t="s">
        <v>69</v>
      </c>
    </row>
    <row r="74" spans="1:7" x14ac:dyDescent="0.25">
      <c r="A74" s="3">
        <v>44271</v>
      </c>
      <c r="B74" s="2">
        <v>13236</v>
      </c>
      <c r="C74" s="2" t="s">
        <v>26</v>
      </c>
      <c r="E74" s="2">
        <v>334.15</v>
      </c>
      <c r="F74" s="2">
        <f t="shared" si="1"/>
        <v>140412.95000000004</v>
      </c>
      <c r="G74" s="2" t="s">
        <v>69</v>
      </c>
    </row>
    <row r="75" spans="1:7" x14ac:dyDescent="0.25">
      <c r="A75" s="3">
        <v>44271</v>
      </c>
      <c r="B75" s="2">
        <v>13237</v>
      </c>
      <c r="C75" s="2" t="s">
        <v>30</v>
      </c>
      <c r="E75" s="2">
        <v>441.05</v>
      </c>
      <c r="F75" s="2">
        <f t="shared" si="1"/>
        <v>139971.90000000005</v>
      </c>
      <c r="G75" s="2" t="s">
        <v>69</v>
      </c>
    </row>
    <row r="76" spans="1:7" x14ac:dyDescent="0.25">
      <c r="A76" s="3">
        <v>44271</v>
      </c>
      <c r="B76" s="2">
        <v>13238</v>
      </c>
      <c r="C76" s="2" t="s">
        <v>24</v>
      </c>
      <c r="E76" s="2">
        <v>662.61</v>
      </c>
      <c r="F76" s="2">
        <f t="shared" si="1"/>
        <v>139309.29000000007</v>
      </c>
      <c r="G76" s="2" t="s">
        <v>69</v>
      </c>
    </row>
    <row r="77" spans="1:7" x14ac:dyDescent="0.25">
      <c r="A77" s="3">
        <v>44271</v>
      </c>
      <c r="B77" s="2">
        <v>13239</v>
      </c>
      <c r="C77" s="2" t="s">
        <v>25</v>
      </c>
      <c r="E77" s="2">
        <v>335.35</v>
      </c>
      <c r="F77" s="2">
        <f t="shared" si="1"/>
        <v>138973.94000000006</v>
      </c>
      <c r="G77" s="2" t="s">
        <v>69</v>
      </c>
    </row>
    <row r="78" spans="1:7" x14ac:dyDescent="0.25">
      <c r="A78" s="3">
        <v>44271</v>
      </c>
      <c r="B78" s="2">
        <v>13240</v>
      </c>
      <c r="C78" s="2" t="s">
        <v>25</v>
      </c>
      <c r="E78" s="2">
        <v>34.5</v>
      </c>
      <c r="F78" s="2">
        <f t="shared" si="1"/>
        <v>138939.44000000006</v>
      </c>
      <c r="G78" s="2" t="s">
        <v>69</v>
      </c>
    </row>
    <row r="79" spans="1:7" x14ac:dyDescent="0.25">
      <c r="A79" s="3">
        <v>44271</v>
      </c>
      <c r="B79" s="2">
        <v>13241</v>
      </c>
      <c r="C79" s="2" t="s">
        <v>43</v>
      </c>
      <c r="E79" s="2">
        <v>10750.53</v>
      </c>
      <c r="F79" s="2">
        <f t="shared" si="1"/>
        <v>128188.91000000006</v>
      </c>
      <c r="G79" s="2" t="s">
        <v>69</v>
      </c>
    </row>
    <row r="80" spans="1:7" x14ac:dyDescent="0.25">
      <c r="A80" s="3">
        <v>44271</v>
      </c>
      <c r="B80" s="2">
        <v>13242</v>
      </c>
      <c r="C80" s="2" t="s">
        <v>12</v>
      </c>
      <c r="E80" s="2">
        <v>69.13</v>
      </c>
      <c r="F80" s="2">
        <f t="shared" si="1"/>
        <v>128119.78000000006</v>
      </c>
      <c r="G80" s="2" t="s">
        <v>69</v>
      </c>
    </row>
    <row r="81" spans="1:7" x14ac:dyDescent="0.25">
      <c r="A81" s="3">
        <v>44238</v>
      </c>
      <c r="B81" s="2" t="s">
        <v>38</v>
      </c>
      <c r="C81" s="2" t="s">
        <v>44</v>
      </c>
      <c r="E81" s="2">
        <v>5</v>
      </c>
      <c r="F81" s="2">
        <f t="shared" si="1"/>
        <v>128114.78000000006</v>
      </c>
      <c r="G81" s="2" t="s">
        <v>69</v>
      </c>
    </row>
    <row r="82" spans="1:7" x14ac:dyDescent="0.25">
      <c r="A82" s="3">
        <v>44272</v>
      </c>
      <c r="C82" s="2" t="s">
        <v>75</v>
      </c>
      <c r="D82" s="2">
        <v>1105</v>
      </c>
      <c r="F82" s="2">
        <f t="shared" si="1"/>
        <v>129219.78000000006</v>
      </c>
      <c r="G82" s="2" t="s">
        <v>69</v>
      </c>
    </row>
    <row r="83" spans="1:7" ht="14.3" thickBot="1" x14ac:dyDescent="0.3">
      <c r="A83" s="5">
        <v>44286</v>
      </c>
      <c r="B83" s="6"/>
      <c r="C83" s="6" t="s">
        <v>73</v>
      </c>
      <c r="D83" s="6">
        <v>7.1</v>
      </c>
      <c r="E83" s="6"/>
      <c r="F83" s="6">
        <f t="shared" si="1"/>
        <v>129226.88000000006</v>
      </c>
      <c r="G83" s="6" t="s">
        <v>69</v>
      </c>
    </row>
    <row r="84" spans="1:7" x14ac:dyDescent="0.25">
      <c r="A84" s="3">
        <v>44291</v>
      </c>
      <c r="C84" s="2" t="s">
        <v>68</v>
      </c>
      <c r="D84" s="2">
        <v>36410.94</v>
      </c>
      <c r="F84" s="2">
        <f t="shared" si="1"/>
        <v>165637.82000000007</v>
      </c>
      <c r="G84" s="2" t="s">
        <v>69</v>
      </c>
    </row>
    <row r="85" spans="1:7" x14ac:dyDescent="0.25">
      <c r="A85" s="3">
        <v>44306</v>
      </c>
      <c r="B85" s="2">
        <v>13243</v>
      </c>
      <c r="C85" s="2" t="s">
        <v>22</v>
      </c>
      <c r="E85" s="2">
        <v>1205</v>
      </c>
      <c r="F85" s="2">
        <f t="shared" si="1"/>
        <v>164432.82000000007</v>
      </c>
      <c r="G85" s="2" t="s">
        <v>69</v>
      </c>
    </row>
    <row r="86" spans="1:7" x14ac:dyDescent="0.25">
      <c r="A86" s="3">
        <v>44306</v>
      </c>
      <c r="B86" s="2">
        <v>13244</v>
      </c>
      <c r="C86" s="2" t="s">
        <v>45</v>
      </c>
      <c r="E86" s="2">
        <v>10324</v>
      </c>
      <c r="F86" s="2">
        <f t="shared" si="1"/>
        <v>154108.82000000007</v>
      </c>
      <c r="G86" s="2" t="s">
        <v>69</v>
      </c>
    </row>
    <row r="87" spans="1:7" x14ac:dyDescent="0.25">
      <c r="A87" s="3">
        <v>44306</v>
      </c>
      <c r="B87" s="2">
        <v>13246</v>
      </c>
      <c r="C87" s="2" t="s">
        <v>20</v>
      </c>
      <c r="E87" s="2">
        <v>3718.76</v>
      </c>
      <c r="F87" s="2">
        <f t="shared" si="1"/>
        <v>150390.06000000006</v>
      </c>
      <c r="G87" s="2" t="s">
        <v>69</v>
      </c>
    </row>
    <row r="88" spans="1:7" x14ac:dyDescent="0.25">
      <c r="A88" s="3">
        <v>44306</v>
      </c>
      <c r="B88" s="2">
        <v>13247</v>
      </c>
      <c r="C88" s="2" t="s">
        <v>30</v>
      </c>
      <c r="E88" s="2">
        <v>78.31</v>
      </c>
      <c r="F88" s="2">
        <f t="shared" si="1"/>
        <v>150311.75000000006</v>
      </c>
      <c r="G88" s="2" t="s">
        <v>69</v>
      </c>
    </row>
    <row r="89" spans="1:7" x14ac:dyDescent="0.25">
      <c r="A89" s="3">
        <v>44306</v>
      </c>
      <c r="B89" s="2">
        <v>13248</v>
      </c>
      <c r="C89" s="2" t="s">
        <v>8</v>
      </c>
      <c r="E89" s="2">
        <v>1354.8</v>
      </c>
      <c r="F89" s="2">
        <f t="shared" si="1"/>
        <v>148956.95000000007</v>
      </c>
      <c r="G89" s="2" t="s">
        <v>69</v>
      </c>
    </row>
    <row r="90" spans="1:7" x14ac:dyDescent="0.25">
      <c r="A90" s="3">
        <v>44306</v>
      </c>
      <c r="B90" s="2">
        <v>13249</v>
      </c>
      <c r="C90" s="2" t="s">
        <v>46</v>
      </c>
      <c r="E90" s="2">
        <v>325.19</v>
      </c>
      <c r="F90" s="2">
        <f t="shared" si="1"/>
        <v>148631.76000000007</v>
      </c>
      <c r="G90" s="2" t="s">
        <v>69</v>
      </c>
    </row>
    <row r="91" spans="1:7" x14ac:dyDescent="0.25">
      <c r="A91" s="3">
        <v>44306</v>
      </c>
      <c r="B91" s="2">
        <v>13250</v>
      </c>
      <c r="C91" s="2" t="s">
        <v>47</v>
      </c>
      <c r="E91" s="2">
        <v>325.19</v>
      </c>
      <c r="F91" s="2">
        <f t="shared" si="1"/>
        <v>148306.57000000007</v>
      </c>
      <c r="G91" s="2" t="s">
        <v>69</v>
      </c>
    </row>
    <row r="92" spans="1:7" x14ac:dyDescent="0.25">
      <c r="A92" s="3">
        <v>44306</v>
      </c>
      <c r="B92" s="2">
        <v>13251</v>
      </c>
      <c r="C92" s="2" t="s">
        <v>48</v>
      </c>
      <c r="E92" s="2">
        <v>898.78</v>
      </c>
      <c r="F92" s="2">
        <f t="shared" si="1"/>
        <v>147407.79000000007</v>
      </c>
      <c r="G92" s="2" t="s">
        <v>69</v>
      </c>
    </row>
    <row r="93" spans="1:7" x14ac:dyDescent="0.25">
      <c r="A93" s="3">
        <v>44306</v>
      </c>
      <c r="B93" s="2">
        <v>13252</v>
      </c>
      <c r="C93" s="2" t="s">
        <v>13</v>
      </c>
      <c r="E93" s="2">
        <v>36.21</v>
      </c>
      <c r="F93" s="2">
        <f t="shared" si="1"/>
        <v>147371.58000000007</v>
      </c>
      <c r="G93" s="2" t="s">
        <v>69</v>
      </c>
    </row>
    <row r="94" spans="1:7" x14ac:dyDescent="0.25">
      <c r="A94" s="3">
        <v>44306</v>
      </c>
      <c r="B94" s="2">
        <v>13253</v>
      </c>
      <c r="C94" s="2" t="s">
        <v>39</v>
      </c>
      <c r="E94" s="2">
        <v>13.11</v>
      </c>
      <c r="F94" s="2">
        <f t="shared" si="1"/>
        <v>147358.47000000009</v>
      </c>
      <c r="G94" s="2" t="s">
        <v>69</v>
      </c>
    </row>
    <row r="95" spans="1:7" x14ac:dyDescent="0.25">
      <c r="A95" s="3">
        <v>44306</v>
      </c>
      <c r="B95" s="2">
        <v>13254</v>
      </c>
      <c r="C95" s="2" t="s">
        <v>49</v>
      </c>
      <c r="E95" s="2">
        <v>172</v>
      </c>
      <c r="F95" s="2">
        <f t="shared" si="1"/>
        <v>147186.47000000009</v>
      </c>
      <c r="G95" s="2" t="s">
        <v>69</v>
      </c>
    </row>
    <row r="96" spans="1:7" x14ac:dyDescent="0.25">
      <c r="A96" s="3">
        <v>44306</v>
      </c>
      <c r="B96" s="2">
        <v>13255</v>
      </c>
      <c r="C96" s="2" t="s">
        <v>22</v>
      </c>
      <c r="E96" s="2">
        <v>36.9</v>
      </c>
      <c r="F96" s="2">
        <f t="shared" si="1"/>
        <v>147149.57000000009</v>
      </c>
      <c r="G96" s="2" t="s">
        <v>69</v>
      </c>
    </row>
    <row r="97" spans="1:7" x14ac:dyDescent="0.25">
      <c r="A97" s="3">
        <v>44306</v>
      </c>
      <c r="B97" s="2">
        <v>13256</v>
      </c>
      <c r="C97" s="2" t="s">
        <v>10</v>
      </c>
      <c r="E97" s="2">
        <v>1.1100000000000001</v>
      </c>
      <c r="F97" s="2">
        <f t="shared" si="1"/>
        <v>147148.46000000011</v>
      </c>
      <c r="G97" s="2" t="s">
        <v>69</v>
      </c>
    </row>
    <row r="98" spans="1:7" x14ac:dyDescent="0.25">
      <c r="A98" s="3">
        <v>44306</v>
      </c>
      <c r="B98" s="2">
        <v>13257</v>
      </c>
      <c r="C98" s="2" t="s">
        <v>24</v>
      </c>
      <c r="E98" s="2">
        <v>52</v>
      </c>
      <c r="F98" s="2">
        <f t="shared" si="1"/>
        <v>147096.46000000011</v>
      </c>
      <c r="G98" s="2" t="s">
        <v>69</v>
      </c>
    </row>
    <row r="99" spans="1:7" x14ac:dyDescent="0.25">
      <c r="A99" s="3">
        <v>44306</v>
      </c>
      <c r="B99" s="2">
        <v>13258</v>
      </c>
      <c r="C99" s="2" t="s">
        <v>18</v>
      </c>
      <c r="E99" s="2">
        <v>618.38</v>
      </c>
      <c r="F99" s="2">
        <f t="shared" si="1"/>
        <v>146478.0800000001</v>
      </c>
      <c r="G99" s="2" t="s">
        <v>69</v>
      </c>
    </row>
    <row r="100" spans="1:7" x14ac:dyDescent="0.25">
      <c r="A100" s="3">
        <v>44306</v>
      </c>
      <c r="B100" s="2">
        <v>13259</v>
      </c>
      <c r="C100" s="2" t="s">
        <v>40</v>
      </c>
      <c r="E100" s="2">
        <v>16.5</v>
      </c>
      <c r="F100" s="2">
        <f t="shared" si="1"/>
        <v>146461.5800000001</v>
      </c>
      <c r="G100" s="2" t="s">
        <v>69</v>
      </c>
    </row>
    <row r="101" spans="1:7" x14ac:dyDescent="0.25">
      <c r="A101" s="3">
        <v>44306</v>
      </c>
      <c r="B101" s="2">
        <v>13260</v>
      </c>
      <c r="C101" s="2" t="s">
        <v>50</v>
      </c>
      <c r="E101" s="2">
        <v>625</v>
      </c>
      <c r="F101" s="2">
        <f t="shared" si="1"/>
        <v>145836.5800000001</v>
      </c>
      <c r="G101" s="2" t="s">
        <v>69</v>
      </c>
    </row>
    <row r="102" spans="1:7" x14ac:dyDescent="0.25">
      <c r="A102" s="3">
        <v>44306</v>
      </c>
      <c r="B102" s="2">
        <v>13261</v>
      </c>
      <c r="C102" s="2" t="s">
        <v>51</v>
      </c>
      <c r="E102" s="2">
        <v>325.19</v>
      </c>
      <c r="F102" s="2">
        <f t="shared" si="1"/>
        <v>145511.3900000001</v>
      </c>
      <c r="G102" s="2" t="s">
        <v>69</v>
      </c>
    </row>
    <row r="103" spans="1:7" x14ac:dyDescent="0.25">
      <c r="A103" s="3">
        <v>44306</v>
      </c>
      <c r="B103" s="2">
        <v>13262</v>
      </c>
      <c r="C103" s="2" t="s">
        <v>52</v>
      </c>
      <c r="E103" s="2">
        <v>172</v>
      </c>
      <c r="F103" s="2">
        <f t="shared" si="1"/>
        <v>145339.3900000001</v>
      </c>
      <c r="G103" s="2" t="s">
        <v>69</v>
      </c>
    </row>
    <row r="104" spans="1:7" x14ac:dyDescent="0.25">
      <c r="A104" s="3">
        <v>44306</v>
      </c>
      <c r="B104" s="2">
        <v>13263</v>
      </c>
      <c r="C104" s="2" t="s">
        <v>9</v>
      </c>
      <c r="E104" s="2">
        <v>2200</v>
      </c>
      <c r="F104" s="2">
        <f t="shared" si="1"/>
        <v>143139.3900000001</v>
      </c>
      <c r="G104" s="2" t="s">
        <v>69</v>
      </c>
    </row>
    <row r="105" spans="1:7" x14ac:dyDescent="0.25">
      <c r="A105" s="3">
        <v>44306</v>
      </c>
      <c r="B105" s="2">
        <v>13264</v>
      </c>
      <c r="C105" s="2" t="s">
        <v>29</v>
      </c>
      <c r="E105" s="2">
        <v>315.99</v>
      </c>
      <c r="F105" s="2">
        <f t="shared" si="1"/>
        <v>142823.40000000011</v>
      </c>
      <c r="G105" s="2" t="s">
        <v>69</v>
      </c>
    </row>
    <row r="106" spans="1:7" x14ac:dyDescent="0.25">
      <c r="A106" s="3">
        <v>44306</v>
      </c>
      <c r="B106" s="2">
        <v>13265</v>
      </c>
      <c r="C106" s="2" t="s">
        <v>27</v>
      </c>
      <c r="E106" s="2">
        <v>250.85</v>
      </c>
      <c r="F106" s="2">
        <f t="shared" si="1"/>
        <v>142572.5500000001</v>
      </c>
      <c r="G106" s="2" t="s">
        <v>69</v>
      </c>
    </row>
    <row r="107" spans="1:7" x14ac:dyDescent="0.25">
      <c r="A107" s="3">
        <v>44306</v>
      </c>
      <c r="B107" s="2">
        <v>13266</v>
      </c>
      <c r="C107" s="2" t="s">
        <v>28</v>
      </c>
      <c r="E107" s="2">
        <v>189.66</v>
      </c>
      <c r="F107" s="2">
        <f t="shared" si="1"/>
        <v>142382.8900000001</v>
      </c>
      <c r="G107" s="2" t="s">
        <v>69</v>
      </c>
    </row>
    <row r="108" spans="1:7" x14ac:dyDescent="0.25">
      <c r="A108" s="3">
        <v>44306</v>
      </c>
      <c r="B108" s="2">
        <v>13267</v>
      </c>
      <c r="C108" s="2" t="s">
        <v>26</v>
      </c>
      <c r="E108" s="2">
        <v>334.15</v>
      </c>
      <c r="F108" s="2">
        <f t="shared" si="1"/>
        <v>142048.74000000011</v>
      </c>
      <c r="G108" s="2" t="s">
        <v>69</v>
      </c>
    </row>
    <row r="109" spans="1:7" x14ac:dyDescent="0.25">
      <c r="A109" s="3">
        <v>44306</v>
      </c>
      <c r="B109" s="2">
        <v>13268</v>
      </c>
      <c r="C109" s="2" t="s">
        <v>30</v>
      </c>
      <c r="E109" s="2">
        <v>441.05</v>
      </c>
      <c r="F109" s="2">
        <f t="shared" si="1"/>
        <v>141607.69000000012</v>
      </c>
      <c r="G109" s="2" t="s">
        <v>69</v>
      </c>
    </row>
    <row r="110" spans="1:7" x14ac:dyDescent="0.25">
      <c r="A110" s="3">
        <v>44306</v>
      </c>
      <c r="B110" s="2">
        <v>13269</v>
      </c>
      <c r="C110" s="2" t="s">
        <v>25</v>
      </c>
      <c r="E110" s="2">
        <v>61.19</v>
      </c>
      <c r="F110" s="2">
        <f t="shared" si="1"/>
        <v>141546.50000000012</v>
      </c>
      <c r="G110" s="2" t="s">
        <v>69</v>
      </c>
    </row>
    <row r="111" spans="1:7" x14ac:dyDescent="0.25">
      <c r="A111" s="3">
        <v>44306</v>
      </c>
      <c r="B111" s="2">
        <v>13270</v>
      </c>
      <c r="C111" s="2" t="s">
        <v>24</v>
      </c>
      <c r="E111" s="2">
        <v>929.27</v>
      </c>
      <c r="F111" s="2">
        <f t="shared" si="1"/>
        <v>140617.23000000013</v>
      </c>
      <c r="G111" s="2" t="s">
        <v>69</v>
      </c>
    </row>
    <row r="112" spans="1:7" ht="14.3" thickBot="1" x14ac:dyDescent="0.3">
      <c r="A112" s="5">
        <v>44316</v>
      </c>
      <c r="B112" s="6"/>
      <c r="C112" s="6" t="s">
        <v>73</v>
      </c>
      <c r="D112" s="6">
        <v>6.73</v>
      </c>
      <c r="E112" s="6"/>
      <c r="F112" s="6">
        <f t="shared" si="1"/>
        <v>140623.96000000014</v>
      </c>
      <c r="G112" s="6" t="s">
        <v>69</v>
      </c>
    </row>
    <row r="113" spans="1:7" x14ac:dyDescent="0.25">
      <c r="A113" s="3">
        <v>44319</v>
      </c>
      <c r="C113" s="2" t="s">
        <v>76</v>
      </c>
      <c r="D113" s="2">
        <v>248.08</v>
      </c>
      <c r="F113" s="2">
        <f t="shared" si="1"/>
        <v>140872.04000000012</v>
      </c>
      <c r="G113" s="2" t="s">
        <v>69</v>
      </c>
    </row>
    <row r="114" spans="1:7" x14ac:dyDescent="0.25">
      <c r="A114" s="3">
        <v>44326</v>
      </c>
      <c r="C114" s="2" t="s">
        <v>70</v>
      </c>
      <c r="D114" s="2">
        <v>5956.18</v>
      </c>
      <c r="F114" s="2">
        <f t="shared" si="1"/>
        <v>146828.22000000012</v>
      </c>
      <c r="G114" s="2" t="s">
        <v>69</v>
      </c>
    </row>
    <row r="115" spans="1:7" x14ac:dyDescent="0.25">
      <c r="A115" s="3">
        <v>44327</v>
      </c>
      <c r="B115" s="2">
        <v>13271</v>
      </c>
      <c r="C115" s="2" t="s">
        <v>23</v>
      </c>
      <c r="E115" s="2">
        <v>1235.27</v>
      </c>
      <c r="F115" s="2">
        <f t="shared" si="1"/>
        <v>145592.95000000013</v>
      </c>
      <c r="G115" s="2" t="s">
        <v>69</v>
      </c>
    </row>
    <row r="116" spans="1:7" x14ac:dyDescent="0.25">
      <c r="A116" s="3">
        <v>44327</v>
      </c>
      <c r="B116" s="2">
        <v>13272</v>
      </c>
      <c r="C116" s="2" t="s">
        <v>27</v>
      </c>
      <c r="E116" s="2">
        <v>262.24</v>
      </c>
      <c r="F116" s="2">
        <f t="shared" si="1"/>
        <v>145330.71000000014</v>
      </c>
      <c r="G116" s="2" t="s">
        <v>69</v>
      </c>
    </row>
    <row r="117" spans="1:7" x14ac:dyDescent="0.25">
      <c r="A117" s="3">
        <v>44327</v>
      </c>
      <c r="B117" s="2">
        <v>13273</v>
      </c>
      <c r="C117" s="2" t="s">
        <v>25</v>
      </c>
      <c r="E117" s="2">
        <v>132.33000000000001</v>
      </c>
      <c r="F117" s="2">
        <f t="shared" si="1"/>
        <v>145198.38000000015</v>
      </c>
      <c r="G117" s="2" t="s">
        <v>69</v>
      </c>
    </row>
    <row r="118" spans="1:7" x14ac:dyDescent="0.25">
      <c r="A118" s="3">
        <v>44327</v>
      </c>
      <c r="B118" s="2">
        <v>13274</v>
      </c>
      <c r="C118" s="2" t="s">
        <v>24</v>
      </c>
      <c r="E118" s="2">
        <v>622.21</v>
      </c>
      <c r="F118" s="2">
        <f t="shared" si="1"/>
        <v>144576.17000000016</v>
      </c>
      <c r="G118" s="2" t="s">
        <v>69</v>
      </c>
    </row>
    <row r="119" spans="1:7" x14ac:dyDescent="0.25">
      <c r="A119" s="3">
        <v>44327</v>
      </c>
      <c r="B119" s="2">
        <v>13275</v>
      </c>
      <c r="C119" s="2" t="s">
        <v>29</v>
      </c>
      <c r="E119" s="2">
        <v>132.33000000000001</v>
      </c>
      <c r="F119" s="2">
        <f t="shared" si="1"/>
        <v>144443.84000000017</v>
      </c>
      <c r="G119" s="2" t="s">
        <v>69</v>
      </c>
    </row>
    <row r="120" spans="1:7" x14ac:dyDescent="0.25">
      <c r="A120" s="3">
        <v>44327</v>
      </c>
      <c r="B120" s="2">
        <v>13276</v>
      </c>
      <c r="C120" s="2" t="s">
        <v>30</v>
      </c>
      <c r="E120" s="2">
        <v>838.74</v>
      </c>
      <c r="F120" s="2">
        <f t="shared" si="1"/>
        <v>143605.10000000018</v>
      </c>
      <c r="G120" s="2" t="s">
        <v>69</v>
      </c>
    </row>
    <row r="121" spans="1:7" x14ac:dyDescent="0.25">
      <c r="A121" s="3">
        <v>44327</v>
      </c>
      <c r="B121" s="2">
        <v>13277</v>
      </c>
      <c r="C121" s="2" t="s">
        <v>41</v>
      </c>
      <c r="E121" s="2">
        <v>254.7</v>
      </c>
      <c r="F121" s="2">
        <f t="shared" si="1"/>
        <v>143350.40000000017</v>
      </c>
      <c r="G121" s="2" t="s">
        <v>69</v>
      </c>
    </row>
    <row r="122" spans="1:7" x14ac:dyDescent="0.25">
      <c r="A122" s="3">
        <v>44327</v>
      </c>
      <c r="B122" s="2">
        <v>13278</v>
      </c>
      <c r="C122" s="2" t="s">
        <v>12</v>
      </c>
      <c r="E122" s="2">
        <v>124.88</v>
      </c>
      <c r="F122" s="2">
        <f t="shared" si="1"/>
        <v>143225.52000000016</v>
      </c>
      <c r="G122" s="2" t="s">
        <v>69</v>
      </c>
    </row>
    <row r="123" spans="1:7" x14ac:dyDescent="0.25">
      <c r="A123" s="3">
        <v>44327</v>
      </c>
      <c r="B123" s="2">
        <v>13279</v>
      </c>
      <c r="C123" s="2" t="s">
        <v>20</v>
      </c>
      <c r="E123" s="2">
        <v>245.05</v>
      </c>
      <c r="F123" s="2">
        <f t="shared" si="1"/>
        <v>142980.47000000018</v>
      </c>
      <c r="G123" s="2" t="s">
        <v>69</v>
      </c>
    </row>
    <row r="124" spans="1:7" x14ac:dyDescent="0.25">
      <c r="A124" s="3">
        <v>44327</v>
      </c>
      <c r="B124" s="2">
        <v>13280</v>
      </c>
      <c r="C124" s="2" t="s">
        <v>53</v>
      </c>
      <c r="E124" s="2">
        <v>83.87</v>
      </c>
      <c r="F124" s="2">
        <f t="shared" si="1"/>
        <v>142896.60000000018</v>
      </c>
      <c r="G124" s="2" t="s">
        <v>69</v>
      </c>
    </row>
    <row r="125" spans="1:7" x14ac:dyDescent="0.25">
      <c r="A125" s="3">
        <v>44327</v>
      </c>
      <c r="B125" s="2">
        <v>13281</v>
      </c>
      <c r="C125" s="2" t="s">
        <v>23</v>
      </c>
      <c r="E125" s="2">
        <v>305.48</v>
      </c>
      <c r="F125" s="2">
        <f t="shared" si="1"/>
        <v>142591.12000000017</v>
      </c>
      <c r="G125" s="2" t="s">
        <v>69</v>
      </c>
    </row>
    <row r="126" spans="1:7" x14ac:dyDescent="0.25">
      <c r="A126" s="3">
        <v>44327</v>
      </c>
      <c r="B126" s="2">
        <v>13282</v>
      </c>
      <c r="C126" s="2" t="s">
        <v>54</v>
      </c>
      <c r="E126" s="2">
        <v>455</v>
      </c>
      <c r="F126" s="2">
        <f t="shared" si="1"/>
        <v>142136.12000000017</v>
      </c>
      <c r="G126" s="2" t="s">
        <v>69</v>
      </c>
    </row>
    <row r="127" spans="1:7" x14ac:dyDescent="0.25">
      <c r="A127" s="3">
        <v>44327</v>
      </c>
      <c r="B127" s="2">
        <v>13283</v>
      </c>
      <c r="C127" s="2" t="s">
        <v>39</v>
      </c>
      <c r="E127" s="2">
        <v>19.04</v>
      </c>
      <c r="F127" s="2">
        <f t="shared" si="1"/>
        <v>142117.08000000016</v>
      </c>
      <c r="G127" s="2" t="s">
        <v>69</v>
      </c>
    </row>
    <row r="128" spans="1:7" x14ac:dyDescent="0.25">
      <c r="A128" s="3">
        <v>44327</v>
      </c>
      <c r="B128" s="2">
        <v>13284</v>
      </c>
      <c r="C128" s="2" t="s">
        <v>18</v>
      </c>
      <c r="E128" s="2">
        <v>437.67</v>
      </c>
      <c r="F128" s="2">
        <f t="shared" si="1"/>
        <v>141679.41000000015</v>
      </c>
      <c r="G128" s="2" t="s">
        <v>69</v>
      </c>
    </row>
    <row r="129" spans="1:7" x14ac:dyDescent="0.25">
      <c r="A129" s="3">
        <v>44327</v>
      </c>
      <c r="B129" s="2">
        <v>13285</v>
      </c>
      <c r="C129" s="2" t="s">
        <v>40</v>
      </c>
      <c r="E129" s="2">
        <v>40.5</v>
      </c>
      <c r="F129" s="2">
        <f t="shared" si="1"/>
        <v>141638.91000000015</v>
      </c>
      <c r="G129" s="2" t="s">
        <v>69</v>
      </c>
    </row>
    <row r="130" spans="1:7" ht="14.3" thickBot="1" x14ac:dyDescent="0.3">
      <c r="A130" s="5">
        <v>44344</v>
      </c>
      <c r="B130" s="6"/>
      <c r="C130" s="6" t="s">
        <v>73</v>
      </c>
      <c r="D130" s="6">
        <v>5.71</v>
      </c>
      <c r="E130" s="6"/>
      <c r="F130" s="6">
        <f t="shared" si="1"/>
        <v>141644.62000000014</v>
      </c>
      <c r="G130" s="6" t="s">
        <v>69</v>
      </c>
    </row>
    <row r="131" spans="1:7" x14ac:dyDescent="0.25">
      <c r="A131" s="3">
        <v>44355</v>
      </c>
      <c r="B131" s="2">
        <v>13286</v>
      </c>
      <c r="C131" s="2" t="s">
        <v>9</v>
      </c>
      <c r="E131" s="2">
        <v>2200</v>
      </c>
      <c r="F131" s="2">
        <f t="shared" si="1"/>
        <v>139444.62000000014</v>
      </c>
      <c r="G131" s="2" t="s">
        <v>69</v>
      </c>
    </row>
    <row r="132" spans="1:7" x14ac:dyDescent="0.25">
      <c r="A132" s="3">
        <v>44355</v>
      </c>
      <c r="B132" s="2">
        <v>13287</v>
      </c>
      <c r="C132" s="2" t="s">
        <v>10</v>
      </c>
      <c r="E132" s="2">
        <v>56.8</v>
      </c>
      <c r="F132" s="2">
        <f t="shared" ref="F132:F195" si="2">F131+D132-E132</f>
        <v>139387.82000000015</v>
      </c>
      <c r="G132" s="2" t="s">
        <v>69</v>
      </c>
    </row>
    <row r="133" spans="1:7" x14ac:dyDescent="0.25">
      <c r="A133" s="3">
        <v>44355</v>
      </c>
      <c r="B133" s="2">
        <v>13288</v>
      </c>
      <c r="C133" s="2" t="s">
        <v>53</v>
      </c>
      <c r="E133" s="2">
        <v>99.5</v>
      </c>
      <c r="F133" s="2">
        <f t="shared" si="2"/>
        <v>139288.32000000015</v>
      </c>
      <c r="G133" s="2" t="s">
        <v>69</v>
      </c>
    </row>
    <row r="134" spans="1:7" x14ac:dyDescent="0.25">
      <c r="A134" s="3">
        <v>44355</v>
      </c>
      <c r="B134" s="2">
        <v>13289</v>
      </c>
      <c r="C134" s="2" t="s">
        <v>22</v>
      </c>
      <c r="E134" s="2">
        <v>180</v>
      </c>
      <c r="F134" s="2">
        <f t="shared" si="2"/>
        <v>139108.32000000015</v>
      </c>
      <c r="G134" s="2" t="s">
        <v>69</v>
      </c>
    </row>
    <row r="135" spans="1:7" x14ac:dyDescent="0.25">
      <c r="A135" s="3">
        <v>44355</v>
      </c>
      <c r="B135" s="2">
        <v>13290</v>
      </c>
      <c r="C135" s="2" t="s">
        <v>24</v>
      </c>
      <c r="E135" s="2">
        <v>122.5</v>
      </c>
      <c r="F135" s="2">
        <f t="shared" si="2"/>
        <v>138985.82000000015</v>
      </c>
      <c r="G135" s="2" t="s">
        <v>69</v>
      </c>
    </row>
    <row r="136" spans="1:7" x14ac:dyDescent="0.25">
      <c r="A136" s="3">
        <v>44355</v>
      </c>
      <c r="B136" s="2">
        <v>13291</v>
      </c>
      <c r="C136" s="2" t="s">
        <v>41</v>
      </c>
      <c r="E136" s="2">
        <v>276.10000000000002</v>
      </c>
      <c r="F136" s="2">
        <f t="shared" si="2"/>
        <v>138709.72000000015</v>
      </c>
      <c r="G136" s="2" t="s">
        <v>69</v>
      </c>
    </row>
    <row r="137" spans="1:7" x14ac:dyDescent="0.25">
      <c r="A137" s="3">
        <v>44355</v>
      </c>
      <c r="B137" s="2">
        <v>13292</v>
      </c>
      <c r="C137" s="2" t="s">
        <v>40</v>
      </c>
      <c r="E137" s="2">
        <v>22</v>
      </c>
      <c r="F137" s="2">
        <f t="shared" si="2"/>
        <v>138687.72000000015</v>
      </c>
      <c r="G137" s="2" t="s">
        <v>69</v>
      </c>
    </row>
    <row r="138" spans="1:7" x14ac:dyDescent="0.25">
      <c r="A138" s="3">
        <v>44355</v>
      </c>
      <c r="B138" s="2">
        <v>13293</v>
      </c>
      <c r="C138" s="2" t="s">
        <v>18</v>
      </c>
      <c r="E138" s="2">
        <v>388.91</v>
      </c>
      <c r="F138" s="2">
        <f t="shared" si="2"/>
        <v>138298.81000000014</v>
      </c>
      <c r="G138" s="2" t="s">
        <v>69</v>
      </c>
    </row>
    <row r="139" spans="1:7" x14ac:dyDescent="0.25">
      <c r="A139" s="3">
        <v>44355</v>
      </c>
      <c r="B139" s="2">
        <v>13294</v>
      </c>
      <c r="C139" s="2" t="s">
        <v>27</v>
      </c>
      <c r="E139" s="2">
        <v>333.77</v>
      </c>
      <c r="F139" s="2">
        <f t="shared" si="2"/>
        <v>137965.04000000015</v>
      </c>
      <c r="G139" s="2" t="s">
        <v>69</v>
      </c>
    </row>
    <row r="140" spans="1:7" x14ac:dyDescent="0.25">
      <c r="A140" s="3">
        <v>44355</v>
      </c>
      <c r="B140" s="2">
        <v>13295</v>
      </c>
      <c r="C140" s="2" t="s">
        <v>29</v>
      </c>
      <c r="E140" s="2">
        <v>201.62</v>
      </c>
      <c r="F140" s="2">
        <f t="shared" si="2"/>
        <v>137763.42000000016</v>
      </c>
      <c r="G140" s="2" t="s">
        <v>69</v>
      </c>
    </row>
    <row r="141" spans="1:7" x14ac:dyDescent="0.25">
      <c r="A141" s="3">
        <v>44355</v>
      </c>
      <c r="B141" s="2">
        <v>13296</v>
      </c>
      <c r="C141" s="2" t="s">
        <v>25</v>
      </c>
      <c r="E141" s="2">
        <v>427.88</v>
      </c>
      <c r="F141" s="2">
        <f t="shared" si="2"/>
        <v>137335.54000000015</v>
      </c>
      <c r="G141" s="2" t="s">
        <v>69</v>
      </c>
    </row>
    <row r="142" spans="1:7" x14ac:dyDescent="0.25">
      <c r="A142" s="3">
        <v>44355</v>
      </c>
      <c r="B142" s="2">
        <v>13297</v>
      </c>
      <c r="C142" s="2" t="s">
        <v>25</v>
      </c>
      <c r="E142" s="2">
        <v>96.97</v>
      </c>
      <c r="F142" s="2">
        <f t="shared" si="2"/>
        <v>137238.57000000015</v>
      </c>
      <c r="G142" s="2" t="s">
        <v>69</v>
      </c>
    </row>
    <row r="143" spans="1:7" x14ac:dyDescent="0.25">
      <c r="A143" s="3">
        <v>44355</v>
      </c>
      <c r="B143" s="2">
        <v>13298</v>
      </c>
      <c r="C143" s="2" t="s">
        <v>55</v>
      </c>
      <c r="E143" s="2">
        <v>454.29</v>
      </c>
      <c r="F143" s="2">
        <f t="shared" si="2"/>
        <v>136784.28000000014</v>
      </c>
      <c r="G143" s="2" t="s">
        <v>69</v>
      </c>
    </row>
    <row r="144" spans="1:7" x14ac:dyDescent="0.25">
      <c r="A144" s="3">
        <v>44355</v>
      </c>
      <c r="B144" s="2">
        <v>13299</v>
      </c>
      <c r="C144" s="2" t="s">
        <v>30</v>
      </c>
      <c r="E144" s="2">
        <v>384.45</v>
      </c>
      <c r="F144" s="2">
        <f t="shared" si="2"/>
        <v>136399.83000000013</v>
      </c>
      <c r="G144" s="2" t="s">
        <v>69</v>
      </c>
    </row>
    <row r="145" spans="1:7" x14ac:dyDescent="0.25">
      <c r="A145" s="3">
        <v>44355</v>
      </c>
      <c r="B145" s="2">
        <v>13300</v>
      </c>
      <c r="C145" s="2" t="s">
        <v>24</v>
      </c>
      <c r="E145" s="2">
        <v>856.95</v>
      </c>
      <c r="F145" s="2">
        <f t="shared" si="2"/>
        <v>135542.88000000012</v>
      </c>
      <c r="G145" s="2" t="s">
        <v>69</v>
      </c>
    </row>
    <row r="146" spans="1:7" x14ac:dyDescent="0.25">
      <c r="A146" s="3">
        <v>44361</v>
      </c>
      <c r="C146" s="2" t="s">
        <v>70</v>
      </c>
      <c r="D146" s="2">
        <v>850.2</v>
      </c>
      <c r="F146" s="2">
        <f t="shared" si="2"/>
        <v>136393.08000000013</v>
      </c>
      <c r="G146" s="2" t="s">
        <v>69</v>
      </c>
    </row>
    <row r="147" spans="1:7" x14ac:dyDescent="0.25">
      <c r="A147" s="3">
        <v>44372</v>
      </c>
      <c r="C147" s="2" t="s">
        <v>77</v>
      </c>
      <c r="D147" s="2">
        <v>48199.87</v>
      </c>
      <c r="F147" s="2">
        <f t="shared" si="2"/>
        <v>184592.95000000013</v>
      </c>
      <c r="G147" s="2" t="s">
        <v>69</v>
      </c>
    </row>
    <row r="148" spans="1:7" ht="14.3" thickBot="1" x14ac:dyDescent="0.3">
      <c r="A148" s="5">
        <v>44377</v>
      </c>
      <c r="B148" s="6"/>
      <c r="C148" s="6" t="s">
        <v>73</v>
      </c>
      <c r="D148" s="6">
        <v>6.74</v>
      </c>
      <c r="E148" s="6"/>
      <c r="F148" s="6">
        <f t="shared" si="2"/>
        <v>184599.69000000012</v>
      </c>
      <c r="G148" s="6" t="s">
        <v>69</v>
      </c>
    </row>
    <row r="149" spans="1:7" x14ac:dyDescent="0.25">
      <c r="A149" s="3">
        <v>44383</v>
      </c>
      <c r="C149" s="2" t="s">
        <v>78</v>
      </c>
      <c r="D149" s="2">
        <v>36410.94</v>
      </c>
      <c r="F149" s="2">
        <f t="shared" si="2"/>
        <v>221010.63000000012</v>
      </c>
      <c r="G149" s="2" t="s">
        <v>69</v>
      </c>
    </row>
    <row r="150" spans="1:7" x14ac:dyDescent="0.25">
      <c r="A150" s="3">
        <v>44389</v>
      </c>
      <c r="C150" s="2" t="s">
        <v>79</v>
      </c>
      <c r="D150" s="2">
        <v>1200</v>
      </c>
      <c r="F150" s="2">
        <f t="shared" si="2"/>
        <v>222210.63000000012</v>
      </c>
      <c r="G150" s="2" t="s">
        <v>69</v>
      </c>
    </row>
    <row r="151" spans="1:7" x14ac:dyDescent="0.25">
      <c r="A151" s="3">
        <v>44390</v>
      </c>
      <c r="B151" s="2">
        <v>13301</v>
      </c>
      <c r="C151" s="2" t="s">
        <v>30</v>
      </c>
      <c r="E151" s="2">
        <v>45</v>
      </c>
      <c r="F151" s="2">
        <f t="shared" si="2"/>
        <v>222165.63000000012</v>
      </c>
      <c r="G151" s="2" t="s">
        <v>69</v>
      </c>
    </row>
    <row r="152" spans="1:7" x14ac:dyDescent="0.25">
      <c r="A152" s="3">
        <v>44390</v>
      </c>
      <c r="B152" s="2">
        <v>13302</v>
      </c>
      <c r="C152" s="2" t="s">
        <v>56</v>
      </c>
      <c r="E152" s="2">
        <v>275</v>
      </c>
      <c r="F152" s="2">
        <f t="shared" si="2"/>
        <v>221890.63000000012</v>
      </c>
      <c r="G152" s="2" t="s">
        <v>69</v>
      </c>
    </row>
    <row r="153" spans="1:7" x14ac:dyDescent="0.25">
      <c r="A153" s="3">
        <v>44390</v>
      </c>
      <c r="B153" s="2">
        <v>13303</v>
      </c>
      <c r="C153" s="2" t="s">
        <v>8</v>
      </c>
      <c r="E153" s="2">
        <v>1454.82</v>
      </c>
      <c r="F153" s="2">
        <f t="shared" si="2"/>
        <v>220435.81000000011</v>
      </c>
      <c r="G153" s="2" t="s">
        <v>69</v>
      </c>
    </row>
    <row r="154" spans="1:7" x14ac:dyDescent="0.25">
      <c r="A154" s="3">
        <v>44390</v>
      </c>
      <c r="B154" s="2">
        <v>13304</v>
      </c>
      <c r="C154" s="2" t="s">
        <v>57</v>
      </c>
      <c r="E154" s="2">
        <v>2125</v>
      </c>
      <c r="F154" s="2">
        <f t="shared" si="2"/>
        <v>218310.81000000011</v>
      </c>
      <c r="G154" s="2" t="s">
        <v>69</v>
      </c>
    </row>
    <row r="155" spans="1:7" x14ac:dyDescent="0.25">
      <c r="A155" s="3">
        <v>44390</v>
      </c>
      <c r="B155" s="2">
        <v>13305</v>
      </c>
      <c r="C155" s="2" t="s">
        <v>39</v>
      </c>
      <c r="E155" s="2">
        <v>9.1</v>
      </c>
      <c r="F155" s="2">
        <f t="shared" si="2"/>
        <v>218301.71000000011</v>
      </c>
      <c r="G155" s="2" t="s">
        <v>69</v>
      </c>
    </row>
    <row r="156" spans="1:7" x14ac:dyDescent="0.25">
      <c r="A156" s="3">
        <v>44390</v>
      </c>
      <c r="B156" s="2">
        <v>13306</v>
      </c>
      <c r="C156" s="2" t="s">
        <v>20</v>
      </c>
      <c r="E156" s="2">
        <v>133809.28</v>
      </c>
      <c r="F156" s="2">
        <f t="shared" si="2"/>
        <v>84492.430000000109</v>
      </c>
      <c r="G156" s="2" t="s">
        <v>69</v>
      </c>
    </row>
    <row r="157" spans="1:7" x14ac:dyDescent="0.25">
      <c r="A157" s="3">
        <v>44390</v>
      </c>
      <c r="B157" s="2">
        <v>13307</v>
      </c>
      <c r="C157" s="2" t="s">
        <v>58</v>
      </c>
      <c r="E157" s="2">
        <v>699.99</v>
      </c>
      <c r="F157" s="2">
        <f t="shared" si="2"/>
        <v>83792.440000000104</v>
      </c>
      <c r="G157" s="2" t="s">
        <v>69</v>
      </c>
    </row>
    <row r="158" spans="1:7" x14ac:dyDescent="0.25">
      <c r="A158" s="3">
        <v>44390</v>
      </c>
      <c r="B158" s="2">
        <v>13308</v>
      </c>
      <c r="C158" s="2" t="s">
        <v>33</v>
      </c>
      <c r="E158" s="2">
        <v>12572.5</v>
      </c>
      <c r="F158" s="2">
        <f t="shared" si="2"/>
        <v>71219.940000000104</v>
      </c>
      <c r="G158" s="2" t="s">
        <v>69</v>
      </c>
    </row>
    <row r="159" spans="1:7" x14ac:dyDescent="0.25">
      <c r="A159" s="3">
        <v>44390</v>
      </c>
      <c r="B159" s="2">
        <v>13309</v>
      </c>
      <c r="C159" s="2" t="s">
        <v>10</v>
      </c>
      <c r="E159" s="2">
        <v>118.6</v>
      </c>
      <c r="F159" s="2">
        <f t="shared" si="2"/>
        <v>71101.340000000098</v>
      </c>
      <c r="G159" s="2" t="s">
        <v>69</v>
      </c>
    </row>
    <row r="160" spans="1:7" x14ac:dyDescent="0.25">
      <c r="A160" s="3">
        <v>44390</v>
      </c>
      <c r="B160" s="2">
        <v>13310</v>
      </c>
      <c r="C160" s="2" t="s">
        <v>12</v>
      </c>
      <c r="E160" s="2">
        <v>126.54</v>
      </c>
      <c r="F160" s="2">
        <f t="shared" si="2"/>
        <v>70974.800000000105</v>
      </c>
      <c r="G160" s="2" t="s">
        <v>69</v>
      </c>
    </row>
    <row r="161" spans="1:7" x14ac:dyDescent="0.25">
      <c r="A161" s="3">
        <v>44390</v>
      </c>
      <c r="B161" s="2">
        <v>13311</v>
      </c>
      <c r="C161" s="2" t="s">
        <v>20</v>
      </c>
      <c r="E161" s="2">
        <v>578.77</v>
      </c>
      <c r="F161" s="2">
        <f t="shared" si="2"/>
        <v>70396.030000000101</v>
      </c>
      <c r="G161" s="2" t="s">
        <v>69</v>
      </c>
    </row>
    <row r="162" spans="1:7" x14ac:dyDescent="0.25">
      <c r="A162" s="3">
        <v>44390</v>
      </c>
      <c r="B162" s="2">
        <v>13312</v>
      </c>
      <c r="C162" s="2" t="s">
        <v>20</v>
      </c>
      <c r="E162" s="2">
        <v>2541.29</v>
      </c>
      <c r="F162" s="2">
        <f t="shared" si="2"/>
        <v>67854.740000000107</v>
      </c>
      <c r="G162" s="2" t="s">
        <v>69</v>
      </c>
    </row>
    <row r="163" spans="1:7" x14ac:dyDescent="0.25">
      <c r="A163" s="3">
        <v>44390</v>
      </c>
      <c r="B163" s="2">
        <v>13313</v>
      </c>
      <c r="C163" s="2" t="s">
        <v>25</v>
      </c>
      <c r="E163" s="2">
        <v>405.45</v>
      </c>
      <c r="F163" s="2">
        <f t="shared" si="2"/>
        <v>67449.29000000011</v>
      </c>
      <c r="G163" s="2" t="s">
        <v>69</v>
      </c>
    </row>
    <row r="164" spans="1:7" x14ac:dyDescent="0.25">
      <c r="A164" s="3">
        <v>44390</v>
      </c>
      <c r="B164" s="2">
        <v>13314</v>
      </c>
      <c r="C164" s="2" t="s">
        <v>24</v>
      </c>
      <c r="E164" s="2">
        <v>767.66</v>
      </c>
      <c r="F164" s="2">
        <f t="shared" si="2"/>
        <v>66681.630000000107</v>
      </c>
      <c r="G164" s="2" t="s">
        <v>69</v>
      </c>
    </row>
    <row r="165" spans="1:7" x14ac:dyDescent="0.25">
      <c r="A165" s="3">
        <v>44390</v>
      </c>
      <c r="B165" s="2">
        <v>13315</v>
      </c>
      <c r="C165" s="2" t="s">
        <v>27</v>
      </c>
      <c r="E165" s="2">
        <v>262.24</v>
      </c>
      <c r="F165" s="2">
        <f t="shared" si="2"/>
        <v>66419.390000000101</v>
      </c>
      <c r="G165" s="2" t="s">
        <v>69</v>
      </c>
    </row>
    <row r="166" spans="1:7" x14ac:dyDescent="0.25">
      <c r="A166" s="3">
        <v>44390</v>
      </c>
      <c r="B166" s="2">
        <v>13316</v>
      </c>
      <c r="C166" s="2" t="s">
        <v>29</v>
      </c>
      <c r="E166" s="2">
        <v>132.33000000000001</v>
      </c>
      <c r="F166" s="2">
        <f t="shared" si="2"/>
        <v>66287.0600000001</v>
      </c>
      <c r="G166" s="2" t="s">
        <v>69</v>
      </c>
    </row>
    <row r="167" spans="1:7" x14ac:dyDescent="0.25">
      <c r="A167" s="3">
        <v>44390</v>
      </c>
      <c r="B167" s="2">
        <v>13317</v>
      </c>
      <c r="C167" s="2" t="s">
        <v>55</v>
      </c>
      <c r="E167" s="2">
        <v>454.29</v>
      </c>
      <c r="F167" s="2">
        <f t="shared" si="2"/>
        <v>65832.770000000106</v>
      </c>
      <c r="G167" s="2" t="s">
        <v>69</v>
      </c>
    </row>
    <row r="168" spans="1:7" x14ac:dyDescent="0.25">
      <c r="A168" s="3">
        <v>44390</v>
      </c>
      <c r="B168" s="2">
        <v>13318</v>
      </c>
      <c r="C168" s="2" t="s">
        <v>30</v>
      </c>
      <c r="E168" s="2">
        <v>384.45</v>
      </c>
      <c r="F168" s="2">
        <f t="shared" si="2"/>
        <v>65448.320000000109</v>
      </c>
      <c r="G168" s="2" t="s">
        <v>69</v>
      </c>
    </row>
    <row r="169" spans="1:7" x14ac:dyDescent="0.25">
      <c r="A169" s="3">
        <v>44390</v>
      </c>
      <c r="B169" s="2">
        <v>13319</v>
      </c>
      <c r="C169" s="2" t="s">
        <v>24</v>
      </c>
      <c r="E169" s="2">
        <v>13.5</v>
      </c>
      <c r="F169" s="2">
        <f t="shared" si="2"/>
        <v>65434.820000000109</v>
      </c>
      <c r="G169" s="2" t="s">
        <v>69</v>
      </c>
    </row>
    <row r="170" spans="1:7" x14ac:dyDescent="0.25">
      <c r="A170" s="3">
        <v>44390</v>
      </c>
      <c r="B170" s="2">
        <v>13320</v>
      </c>
      <c r="C170" s="2" t="s">
        <v>55</v>
      </c>
      <c r="E170" s="2">
        <v>240</v>
      </c>
      <c r="F170" s="2">
        <f t="shared" si="2"/>
        <v>65194.820000000109</v>
      </c>
      <c r="G170" s="2" t="s">
        <v>69</v>
      </c>
    </row>
    <row r="171" spans="1:7" x14ac:dyDescent="0.25">
      <c r="A171" s="3">
        <v>44390</v>
      </c>
      <c r="B171" s="2">
        <v>13321</v>
      </c>
      <c r="C171" s="2" t="s">
        <v>30</v>
      </c>
      <c r="E171" s="2">
        <v>240</v>
      </c>
      <c r="F171" s="2">
        <f t="shared" si="2"/>
        <v>64954.820000000109</v>
      </c>
      <c r="G171" s="2" t="s">
        <v>69</v>
      </c>
    </row>
    <row r="172" spans="1:7" x14ac:dyDescent="0.25">
      <c r="A172" s="3">
        <v>44390</v>
      </c>
      <c r="B172" s="2">
        <v>13322</v>
      </c>
      <c r="C172" s="2" t="s">
        <v>30</v>
      </c>
      <c r="E172" s="2">
        <v>738.49</v>
      </c>
      <c r="F172" s="2">
        <f t="shared" si="2"/>
        <v>64216.330000000111</v>
      </c>
      <c r="G172" s="2" t="s">
        <v>69</v>
      </c>
    </row>
    <row r="173" spans="1:7" x14ac:dyDescent="0.25">
      <c r="A173" s="3">
        <v>44393</v>
      </c>
      <c r="C173" s="2" t="s">
        <v>80</v>
      </c>
      <c r="D173" s="2">
        <v>3689.87</v>
      </c>
      <c r="F173" s="2">
        <f t="shared" si="2"/>
        <v>67906.200000000114</v>
      </c>
      <c r="G173" s="2" t="s">
        <v>69</v>
      </c>
    </row>
    <row r="174" spans="1:7" x14ac:dyDescent="0.25">
      <c r="A174" s="3">
        <v>44403</v>
      </c>
      <c r="C174" s="2" t="s">
        <v>81</v>
      </c>
      <c r="D174" s="2">
        <v>2.08</v>
      </c>
      <c r="F174" s="2">
        <f t="shared" si="2"/>
        <v>67908.280000000115</v>
      </c>
      <c r="G174" s="2" t="s">
        <v>69</v>
      </c>
    </row>
    <row r="175" spans="1:7" x14ac:dyDescent="0.25">
      <c r="A175" s="3">
        <v>44403</v>
      </c>
      <c r="C175" s="2" t="s">
        <v>82</v>
      </c>
      <c r="D175" s="2">
        <v>4203.37</v>
      </c>
      <c r="F175" s="2">
        <f t="shared" si="2"/>
        <v>72111.650000000111</v>
      </c>
      <c r="G175" s="2" t="s">
        <v>69</v>
      </c>
    </row>
    <row r="176" spans="1:7" ht="14.3" thickBot="1" x14ac:dyDescent="0.3">
      <c r="A176" s="5">
        <v>44407</v>
      </c>
      <c r="B176" s="6"/>
      <c r="C176" s="6" t="s">
        <v>73</v>
      </c>
      <c r="D176" s="6">
        <v>8.84</v>
      </c>
      <c r="E176" s="6"/>
      <c r="F176" s="6">
        <f t="shared" si="2"/>
        <v>72120.490000000107</v>
      </c>
      <c r="G176" s="6" t="s">
        <v>69</v>
      </c>
    </row>
    <row r="177" spans="1:7" x14ac:dyDescent="0.25">
      <c r="A177" s="3">
        <v>44421</v>
      </c>
      <c r="B177" s="2">
        <v>13323</v>
      </c>
      <c r="C177" s="2" t="s">
        <v>10</v>
      </c>
      <c r="E177" s="2">
        <v>66.650000000000006</v>
      </c>
      <c r="F177" s="2">
        <f t="shared" si="2"/>
        <v>72053.840000000113</v>
      </c>
      <c r="G177" s="2" t="s">
        <v>69</v>
      </c>
    </row>
    <row r="178" spans="1:7" x14ac:dyDescent="0.25">
      <c r="A178" s="3">
        <v>44421</v>
      </c>
      <c r="B178" s="2">
        <v>13324</v>
      </c>
      <c r="C178" s="2" t="s">
        <v>60</v>
      </c>
      <c r="E178" s="2">
        <v>4000</v>
      </c>
      <c r="F178" s="2">
        <f t="shared" si="2"/>
        <v>68053.840000000113</v>
      </c>
      <c r="G178" s="2" t="s">
        <v>69</v>
      </c>
    </row>
    <row r="179" spans="1:7" x14ac:dyDescent="0.25">
      <c r="A179" s="3">
        <v>44421</v>
      </c>
      <c r="B179" s="2">
        <v>13325</v>
      </c>
      <c r="C179" s="2" t="s">
        <v>61</v>
      </c>
      <c r="E179" s="2">
        <v>200</v>
      </c>
      <c r="F179" s="2">
        <f t="shared" si="2"/>
        <v>67853.840000000113</v>
      </c>
      <c r="G179" s="2" t="s">
        <v>69</v>
      </c>
    </row>
    <row r="180" spans="1:7" x14ac:dyDescent="0.25">
      <c r="A180" s="3">
        <v>44421</v>
      </c>
      <c r="B180" s="2">
        <v>13327</v>
      </c>
      <c r="C180" s="2" t="s">
        <v>24</v>
      </c>
      <c r="E180" s="2">
        <v>15.5</v>
      </c>
      <c r="F180" s="2">
        <f t="shared" si="2"/>
        <v>67838.340000000113</v>
      </c>
      <c r="G180" s="2" t="s">
        <v>69</v>
      </c>
    </row>
    <row r="181" spans="1:7" x14ac:dyDescent="0.25">
      <c r="A181" s="3">
        <v>44421</v>
      </c>
      <c r="B181" s="2">
        <v>13328</v>
      </c>
      <c r="C181" s="2" t="s">
        <v>36</v>
      </c>
      <c r="E181" s="2">
        <v>155</v>
      </c>
      <c r="F181" s="2">
        <f t="shared" si="2"/>
        <v>67683.340000000113</v>
      </c>
      <c r="G181" s="2" t="s">
        <v>69</v>
      </c>
    </row>
    <row r="182" spans="1:7" x14ac:dyDescent="0.25">
      <c r="A182" s="3">
        <v>44421</v>
      </c>
      <c r="B182" s="2">
        <v>13329</v>
      </c>
      <c r="C182" s="2" t="s">
        <v>62</v>
      </c>
      <c r="E182" s="2">
        <v>420</v>
      </c>
      <c r="F182" s="2">
        <f t="shared" si="2"/>
        <v>67263.340000000113</v>
      </c>
      <c r="G182" s="2" t="s">
        <v>69</v>
      </c>
    </row>
    <row r="183" spans="1:7" x14ac:dyDescent="0.25">
      <c r="A183" s="3">
        <v>44421</v>
      </c>
      <c r="B183" s="2">
        <v>13330</v>
      </c>
      <c r="C183" s="2" t="s">
        <v>63</v>
      </c>
      <c r="E183" s="2">
        <v>139.79</v>
      </c>
      <c r="F183" s="2">
        <f t="shared" si="2"/>
        <v>67123.550000000119</v>
      </c>
      <c r="G183" s="2" t="s">
        <v>69</v>
      </c>
    </row>
    <row r="184" spans="1:7" x14ac:dyDescent="0.25">
      <c r="A184" s="3">
        <v>44421</v>
      </c>
      <c r="B184" s="2">
        <v>13331</v>
      </c>
      <c r="C184" s="2" t="s">
        <v>55</v>
      </c>
      <c r="E184" s="2">
        <v>40.1</v>
      </c>
      <c r="F184" s="2">
        <f t="shared" si="2"/>
        <v>67083.450000000114</v>
      </c>
      <c r="G184" s="2" t="s">
        <v>69</v>
      </c>
    </row>
    <row r="185" spans="1:7" x14ac:dyDescent="0.25">
      <c r="A185" s="3">
        <v>44421</v>
      </c>
      <c r="B185" s="2">
        <v>13332</v>
      </c>
      <c r="C185" s="2" t="s">
        <v>27</v>
      </c>
      <c r="E185" s="2">
        <v>325.27</v>
      </c>
      <c r="F185" s="2">
        <f t="shared" si="2"/>
        <v>66758.180000000109</v>
      </c>
      <c r="G185" s="2" t="s">
        <v>69</v>
      </c>
    </row>
    <row r="186" spans="1:7" x14ac:dyDescent="0.25">
      <c r="A186" s="3">
        <v>44421</v>
      </c>
      <c r="B186" s="2">
        <v>13333</v>
      </c>
      <c r="C186" s="2" t="s">
        <v>30</v>
      </c>
      <c r="E186" s="2">
        <v>384.45</v>
      </c>
      <c r="F186" s="2">
        <f t="shared" si="2"/>
        <v>66373.730000000112</v>
      </c>
      <c r="G186" s="2" t="s">
        <v>69</v>
      </c>
    </row>
    <row r="187" spans="1:7" x14ac:dyDescent="0.25">
      <c r="A187" s="3">
        <v>44421</v>
      </c>
      <c r="B187" s="2">
        <v>13334</v>
      </c>
      <c r="C187" s="2" t="s">
        <v>25</v>
      </c>
      <c r="E187" s="2">
        <v>132.33000000000001</v>
      </c>
      <c r="F187" s="2">
        <f t="shared" si="2"/>
        <v>66241.400000000111</v>
      </c>
      <c r="G187" s="2" t="s">
        <v>69</v>
      </c>
    </row>
    <row r="188" spans="1:7" x14ac:dyDescent="0.25">
      <c r="A188" s="3">
        <v>44421</v>
      </c>
      <c r="B188" s="2">
        <v>13335</v>
      </c>
      <c r="C188" s="2" t="s">
        <v>24</v>
      </c>
      <c r="E188" s="2">
        <v>856.5</v>
      </c>
      <c r="F188" s="2">
        <f t="shared" si="2"/>
        <v>65384.900000000111</v>
      </c>
      <c r="G188" s="2" t="s">
        <v>69</v>
      </c>
    </row>
    <row r="189" spans="1:7" x14ac:dyDescent="0.25">
      <c r="A189" s="3">
        <v>44421</v>
      </c>
      <c r="B189" s="2">
        <v>13336</v>
      </c>
      <c r="C189" s="2" t="s">
        <v>29</v>
      </c>
      <c r="E189" s="2">
        <v>195.35</v>
      </c>
      <c r="F189" s="2">
        <f t="shared" si="2"/>
        <v>65189.550000000112</v>
      </c>
      <c r="G189" s="2" t="s">
        <v>69</v>
      </c>
    </row>
    <row r="190" spans="1:7" x14ac:dyDescent="0.25">
      <c r="A190" s="3">
        <v>44421</v>
      </c>
      <c r="B190" s="2">
        <v>13337</v>
      </c>
      <c r="C190" s="2" t="s">
        <v>55</v>
      </c>
      <c r="E190" s="2">
        <v>454.29</v>
      </c>
      <c r="F190" s="2">
        <f t="shared" si="2"/>
        <v>64735.260000000111</v>
      </c>
      <c r="G190" s="2" t="s">
        <v>69</v>
      </c>
    </row>
    <row r="191" spans="1:7" x14ac:dyDescent="0.25">
      <c r="A191" s="3">
        <v>44421</v>
      </c>
      <c r="B191" s="2" t="s">
        <v>59</v>
      </c>
      <c r="C191" s="2" t="s">
        <v>64</v>
      </c>
      <c r="E191" s="2">
        <v>20000</v>
      </c>
      <c r="F191" s="2">
        <f t="shared" si="2"/>
        <v>44735.260000000111</v>
      </c>
      <c r="G191" s="2" t="s">
        <v>69</v>
      </c>
    </row>
    <row r="192" spans="1:7" x14ac:dyDescent="0.25">
      <c r="A192" s="3">
        <v>44421</v>
      </c>
      <c r="B192" s="2" t="s">
        <v>59</v>
      </c>
      <c r="C192" s="2" t="s">
        <v>64</v>
      </c>
      <c r="E192" s="2">
        <v>3000</v>
      </c>
      <c r="F192" s="2">
        <f t="shared" si="2"/>
        <v>41735.260000000111</v>
      </c>
      <c r="G192" s="2" t="s">
        <v>69</v>
      </c>
    </row>
    <row r="193" spans="1:7" ht="14.3" thickBot="1" x14ac:dyDescent="0.3">
      <c r="A193" s="5">
        <v>44439</v>
      </c>
      <c r="B193" s="6"/>
      <c r="C193" s="6" t="s">
        <v>73</v>
      </c>
      <c r="D193" s="6">
        <v>6.68</v>
      </c>
      <c r="E193" s="6"/>
      <c r="F193" s="6">
        <f t="shared" si="2"/>
        <v>41741.940000000111</v>
      </c>
      <c r="G193" s="6" t="s">
        <v>69</v>
      </c>
    </row>
    <row r="194" spans="1:7" x14ac:dyDescent="0.25">
      <c r="A194" s="3">
        <v>44444</v>
      </c>
      <c r="B194" s="2">
        <v>13326</v>
      </c>
      <c r="C194" s="2" t="s">
        <v>18</v>
      </c>
      <c r="E194" s="2">
        <v>1590</v>
      </c>
      <c r="F194" s="2">
        <f t="shared" si="2"/>
        <v>40151.940000000111</v>
      </c>
      <c r="G194" s="2" t="s">
        <v>69</v>
      </c>
    </row>
    <row r="195" spans="1:7" x14ac:dyDescent="0.25">
      <c r="A195" s="3">
        <v>44444</v>
      </c>
      <c r="B195" s="2">
        <v>13338</v>
      </c>
      <c r="C195" s="2" t="s">
        <v>20</v>
      </c>
      <c r="E195" s="2">
        <v>2349.5500000000002</v>
      </c>
      <c r="F195" s="2">
        <f t="shared" si="2"/>
        <v>37802.390000000109</v>
      </c>
      <c r="G195" s="2" t="s">
        <v>69</v>
      </c>
    </row>
    <row r="196" spans="1:7" x14ac:dyDescent="0.25">
      <c r="A196" s="3">
        <v>44444</v>
      </c>
      <c r="B196" s="2">
        <v>13339</v>
      </c>
      <c r="C196" s="2" t="s">
        <v>55</v>
      </c>
      <c r="E196" s="2">
        <v>24.33</v>
      </c>
      <c r="F196" s="2">
        <f t="shared" ref="F196:F262" si="3">F195+D196-E196</f>
        <v>37778.060000000107</v>
      </c>
    </row>
    <row r="197" spans="1:7" x14ac:dyDescent="0.25">
      <c r="A197" s="3">
        <v>44444</v>
      </c>
      <c r="B197" s="2">
        <v>13340</v>
      </c>
      <c r="C197" s="2" t="s">
        <v>40</v>
      </c>
      <c r="E197" s="2">
        <v>55</v>
      </c>
      <c r="F197" s="2">
        <f t="shared" si="3"/>
        <v>37723.060000000107</v>
      </c>
      <c r="G197" s="2" t="s">
        <v>69</v>
      </c>
    </row>
    <row r="198" spans="1:7" x14ac:dyDescent="0.25">
      <c r="A198" s="3">
        <v>44444</v>
      </c>
      <c r="B198" s="2">
        <v>13341</v>
      </c>
      <c r="C198" s="2" t="s">
        <v>62</v>
      </c>
      <c r="E198" s="2">
        <v>338.6</v>
      </c>
      <c r="F198" s="2">
        <f t="shared" si="3"/>
        <v>37384.460000000108</v>
      </c>
      <c r="G198" s="2" t="s">
        <v>69</v>
      </c>
    </row>
    <row r="199" spans="1:7" x14ac:dyDescent="0.25">
      <c r="A199" s="3">
        <v>44444</v>
      </c>
      <c r="B199" s="2">
        <v>13342</v>
      </c>
      <c r="C199" s="2" t="s">
        <v>12</v>
      </c>
      <c r="E199" s="2">
        <v>57.17</v>
      </c>
      <c r="F199" s="2">
        <f t="shared" si="3"/>
        <v>37327.29000000011</v>
      </c>
      <c r="G199" s="2" t="s">
        <v>69</v>
      </c>
    </row>
    <row r="200" spans="1:7" x14ac:dyDescent="0.25">
      <c r="A200" s="3">
        <v>44444</v>
      </c>
      <c r="B200" s="2">
        <v>13343</v>
      </c>
      <c r="C200" s="2" t="s">
        <v>65</v>
      </c>
      <c r="E200" s="2">
        <v>1583.91</v>
      </c>
      <c r="F200" s="2">
        <f t="shared" si="3"/>
        <v>35743.380000000107</v>
      </c>
      <c r="G200" s="2" t="s">
        <v>69</v>
      </c>
    </row>
    <row r="201" spans="1:7" x14ac:dyDescent="0.25">
      <c r="A201" s="3">
        <v>44444</v>
      </c>
      <c r="B201" s="2">
        <v>13344</v>
      </c>
      <c r="C201" s="2" t="s">
        <v>63</v>
      </c>
      <c r="E201" s="2">
        <v>139.79</v>
      </c>
      <c r="F201" s="2">
        <f t="shared" si="3"/>
        <v>35603.590000000106</v>
      </c>
      <c r="G201" s="2" t="s">
        <v>69</v>
      </c>
    </row>
    <row r="202" spans="1:7" x14ac:dyDescent="0.25">
      <c r="A202" s="3">
        <v>44444</v>
      </c>
      <c r="B202" s="2">
        <v>13345</v>
      </c>
      <c r="C202" s="2" t="s">
        <v>66</v>
      </c>
      <c r="E202" s="2">
        <v>72.739999999999995</v>
      </c>
      <c r="F202" s="2">
        <f t="shared" si="3"/>
        <v>35530.850000000108</v>
      </c>
      <c r="G202" s="2" t="s">
        <v>69</v>
      </c>
    </row>
    <row r="203" spans="1:7" x14ac:dyDescent="0.25">
      <c r="A203" s="3">
        <v>44444</v>
      </c>
      <c r="B203" s="2">
        <v>13346</v>
      </c>
      <c r="C203" s="2" t="s">
        <v>11</v>
      </c>
      <c r="E203" s="2">
        <v>1910</v>
      </c>
      <c r="F203" s="2">
        <f t="shared" si="3"/>
        <v>33620.850000000108</v>
      </c>
      <c r="G203" s="2" t="s">
        <v>69</v>
      </c>
    </row>
    <row r="204" spans="1:7" x14ac:dyDescent="0.25">
      <c r="A204" s="3">
        <v>44444</v>
      </c>
      <c r="B204" s="2">
        <v>13347</v>
      </c>
      <c r="C204" s="2" t="s">
        <v>18</v>
      </c>
      <c r="E204" s="2">
        <v>1497.51</v>
      </c>
      <c r="F204" s="2">
        <f t="shared" si="3"/>
        <v>32123.340000000109</v>
      </c>
      <c r="G204" s="2" t="s">
        <v>69</v>
      </c>
    </row>
    <row r="205" spans="1:7" x14ac:dyDescent="0.25">
      <c r="A205" s="3">
        <v>44444</v>
      </c>
      <c r="B205" s="2">
        <v>13348</v>
      </c>
      <c r="C205" s="2" t="s">
        <v>55</v>
      </c>
      <c r="E205" s="2">
        <v>454.28</v>
      </c>
      <c r="F205" s="2">
        <f t="shared" si="3"/>
        <v>31669.06000000011</v>
      </c>
      <c r="G205" s="2" t="s">
        <v>69</v>
      </c>
    </row>
    <row r="206" spans="1:7" x14ac:dyDescent="0.25">
      <c r="A206" s="3">
        <v>44444</v>
      </c>
      <c r="B206" s="2">
        <v>13349</v>
      </c>
      <c r="C206" s="2" t="s">
        <v>25</v>
      </c>
      <c r="E206" s="2">
        <v>132.33000000000001</v>
      </c>
      <c r="F206" s="2">
        <f t="shared" si="3"/>
        <v>31536.730000000109</v>
      </c>
      <c r="G206" s="2" t="s">
        <v>69</v>
      </c>
    </row>
    <row r="207" spans="1:7" x14ac:dyDescent="0.25">
      <c r="A207" s="3">
        <v>44444</v>
      </c>
      <c r="B207" s="2">
        <v>13350</v>
      </c>
      <c r="C207" s="2" t="s">
        <v>29</v>
      </c>
      <c r="E207" s="2">
        <v>132.33000000000001</v>
      </c>
      <c r="F207" s="2">
        <f t="shared" si="3"/>
        <v>31404.400000000107</v>
      </c>
      <c r="G207" s="2" t="s">
        <v>69</v>
      </c>
    </row>
    <row r="208" spans="1:7" x14ac:dyDescent="0.25">
      <c r="A208" s="3">
        <v>44444</v>
      </c>
      <c r="B208" s="2">
        <v>13351</v>
      </c>
      <c r="C208" s="2" t="s">
        <v>30</v>
      </c>
      <c r="E208" s="2">
        <v>384.49</v>
      </c>
      <c r="F208" s="2">
        <f t="shared" si="3"/>
        <v>31019.910000000105</v>
      </c>
      <c r="G208" s="2" t="s">
        <v>69</v>
      </c>
    </row>
    <row r="209" spans="1:7" x14ac:dyDescent="0.25">
      <c r="A209" s="3">
        <v>44444</v>
      </c>
      <c r="B209" s="2">
        <v>13352</v>
      </c>
      <c r="C209" s="2" t="s">
        <v>24</v>
      </c>
      <c r="E209" s="2">
        <v>936.99</v>
      </c>
      <c r="F209" s="2">
        <f t="shared" si="3"/>
        <v>30082.920000000104</v>
      </c>
      <c r="G209" s="2" t="s">
        <v>69</v>
      </c>
    </row>
    <row r="210" spans="1:7" x14ac:dyDescent="0.25">
      <c r="A210" s="3">
        <v>44444</v>
      </c>
      <c r="B210" s="2">
        <v>13353</v>
      </c>
      <c r="C210" s="2" t="s">
        <v>27</v>
      </c>
      <c r="E210" s="2">
        <v>262.27</v>
      </c>
      <c r="F210" s="2">
        <f t="shared" si="3"/>
        <v>29820.650000000103</v>
      </c>
      <c r="G210" s="2" t="s">
        <v>69</v>
      </c>
    </row>
    <row r="211" spans="1:7" x14ac:dyDescent="0.25">
      <c r="A211" s="3">
        <v>44444</v>
      </c>
      <c r="B211" s="2">
        <v>13354</v>
      </c>
      <c r="C211" s="2" t="s">
        <v>23</v>
      </c>
      <c r="E211" s="2">
        <v>1737.11</v>
      </c>
      <c r="F211" s="2">
        <f t="shared" si="3"/>
        <v>28083.540000000103</v>
      </c>
      <c r="G211" s="2" t="s">
        <v>69</v>
      </c>
    </row>
    <row r="212" spans="1:7" x14ac:dyDescent="0.25">
      <c r="A212" s="3">
        <v>44444</v>
      </c>
      <c r="B212" s="2">
        <v>13355</v>
      </c>
      <c r="C212" s="2" t="s">
        <v>23</v>
      </c>
      <c r="E212" s="2">
        <v>620.20000000000005</v>
      </c>
      <c r="F212" s="2">
        <f t="shared" si="3"/>
        <v>27463.340000000102</v>
      </c>
      <c r="G212" s="2" t="s">
        <v>69</v>
      </c>
    </row>
    <row r="213" spans="1:7" x14ac:dyDescent="0.25">
      <c r="A213" s="3">
        <v>44446</v>
      </c>
      <c r="C213" s="2" t="s">
        <v>70</v>
      </c>
      <c r="D213" s="2">
        <v>61103.21</v>
      </c>
      <c r="F213" s="2">
        <f t="shared" si="3"/>
        <v>88566.550000000105</v>
      </c>
      <c r="G213" s="2" t="s">
        <v>69</v>
      </c>
    </row>
    <row r="214" spans="1:7" x14ac:dyDescent="0.25">
      <c r="A214" s="3">
        <v>44463</v>
      </c>
      <c r="C214" s="2" t="s">
        <v>77</v>
      </c>
      <c r="E214" s="2">
        <v>48199.87</v>
      </c>
      <c r="F214" s="2">
        <f t="shared" si="3"/>
        <v>40366.680000000102</v>
      </c>
      <c r="G214" s="2" t="s">
        <v>69</v>
      </c>
    </row>
    <row r="215" spans="1:7" ht="14.3" thickBot="1" x14ac:dyDescent="0.3">
      <c r="A215" s="5">
        <v>44469</v>
      </c>
      <c r="B215" s="6"/>
      <c r="C215" s="6" t="s">
        <v>73</v>
      </c>
      <c r="D215" s="6">
        <v>3.89</v>
      </c>
      <c r="E215" s="6"/>
      <c r="F215" s="6">
        <f t="shared" si="3"/>
        <v>40370.570000000102</v>
      </c>
      <c r="G215" s="6" t="s">
        <v>69</v>
      </c>
    </row>
    <row r="216" spans="1:7" x14ac:dyDescent="0.25">
      <c r="A216" s="3">
        <v>44473</v>
      </c>
      <c r="C216" s="2" t="s">
        <v>78</v>
      </c>
      <c r="D216" s="2">
        <v>36410.94</v>
      </c>
      <c r="F216" s="2">
        <f t="shared" si="3"/>
        <v>76781.510000000097</v>
      </c>
      <c r="G216" s="2" t="s">
        <v>69</v>
      </c>
    </row>
    <row r="217" spans="1:7" x14ac:dyDescent="0.25">
      <c r="A217" s="3">
        <v>44478</v>
      </c>
      <c r="B217" s="2">
        <v>13360</v>
      </c>
      <c r="C217" s="2" t="s">
        <v>43</v>
      </c>
      <c r="E217" s="2">
        <v>5797.24</v>
      </c>
      <c r="F217" s="2">
        <f t="shared" si="3"/>
        <v>70984.270000000091</v>
      </c>
      <c r="G217" s="2" t="s">
        <v>69</v>
      </c>
    </row>
    <row r="218" spans="1:7" x14ac:dyDescent="0.25">
      <c r="A218" s="3">
        <v>44478</v>
      </c>
      <c r="B218" s="2">
        <v>13361</v>
      </c>
      <c r="C218" s="2" t="s">
        <v>53</v>
      </c>
      <c r="E218" s="2">
        <v>1553.84</v>
      </c>
      <c r="F218" s="2">
        <f t="shared" si="3"/>
        <v>69430.430000000095</v>
      </c>
      <c r="G218" s="2" t="s">
        <v>69</v>
      </c>
    </row>
    <row r="219" spans="1:7" x14ac:dyDescent="0.25">
      <c r="A219" s="3">
        <v>44478</v>
      </c>
      <c r="B219" s="2">
        <v>13362</v>
      </c>
      <c r="C219" s="2" t="s">
        <v>67</v>
      </c>
      <c r="E219" s="2">
        <v>137.65</v>
      </c>
      <c r="F219" s="2">
        <f t="shared" si="3"/>
        <v>69292.780000000101</v>
      </c>
      <c r="G219" s="2" t="s">
        <v>69</v>
      </c>
    </row>
    <row r="220" spans="1:7" x14ac:dyDescent="0.25">
      <c r="A220" s="3">
        <v>44478</v>
      </c>
      <c r="B220" s="2">
        <v>13363</v>
      </c>
      <c r="C220" s="2" t="s">
        <v>18</v>
      </c>
      <c r="E220" s="2">
        <v>1854.92</v>
      </c>
      <c r="F220" s="2">
        <f t="shared" si="3"/>
        <v>67437.860000000102</v>
      </c>
      <c r="G220" s="2" t="s">
        <v>69</v>
      </c>
    </row>
    <row r="221" spans="1:7" x14ac:dyDescent="0.25">
      <c r="A221" s="3">
        <v>44478</v>
      </c>
      <c r="B221" s="2">
        <v>13364</v>
      </c>
      <c r="C221" s="2" t="s">
        <v>40</v>
      </c>
      <c r="E221" s="2">
        <v>55</v>
      </c>
      <c r="F221" s="2">
        <f t="shared" si="3"/>
        <v>67382.860000000102</v>
      </c>
    </row>
    <row r="222" spans="1:7" x14ac:dyDescent="0.25">
      <c r="A222" s="3">
        <v>44478</v>
      </c>
      <c r="B222" s="2">
        <v>13365</v>
      </c>
      <c r="C222" s="2" t="s">
        <v>10</v>
      </c>
      <c r="E222" s="2">
        <v>51.5</v>
      </c>
      <c r="F222" s="2">
        <f t="shared" si="3"/>
        <v>67331.360000000102</v>
      </c>
      <c r="G222" s="2" t="s">
        <v>69</v>
      </c>
    </row>
    <row r="223" spans="1:7" x14ac:dyDescent="0.25">
      <c r="A223" s="3">
        <v>44478</v>
      </c>
      <c r="B223" s="2">
        <v>13366</v>
      </c>
      <c r="C223" s="2" t="s">
        <v>12</v>
      </c>
      <c r="E223" s="2">
        <v>123.46</v>
      </c>
      <c r="F223" s="2">
        <f t="shared" si="3"/>
        <v>67207.900000000096</v>
      </c>
      <c r="G223" s="2" t="s">
        <v>69</v>
      </c>
    </row>
    <row r="224" spans="1:7" x14ac:dyDescent="0.25">
      <c r="A224" s="3">
        <v>44478</v>
      </c>
      <c r="B224" s="2">
        <v>13367</v>
      </c>
      <c r="C224" s="2" t="s">
        <v>55</v>
      </c>
      <c r="E224" s="2">
        <v>454.29</v>
      </c>
      <c r="F224" s="2">
        <f t="shared" si="3"/>
        <v>66753.610000000102</v>
      </c>
      <c r="G224" s="2" t="s">
        <v>69</v>
      </c>
    </row>
    <row r="225" spans="1:7" x14ac:dyDescent="0.25">
      <c r="A225" s="3">
        <v>44478</v>
      </c>
      <c r="B225" s="2">
        <v>13368</v>
      </c>
      <c r="C225" s="2" t="s">
        <v>21</v>
      </c>
      <c r="E225" s="2">
        <v>0</v>
      </c>
      <c r="F225" s="2">
        <f t="shared" si="3"/>
        <v>66753.610000000102</v>
      </c>
      <c r="G225" s="2" t="s">
        <v>69</v>
      </c>
    </row>
    <row r="226" spans="1:7" x14ac:dyDescent="0.25">
      <c r="A226" s="3">
        <v>44478</v>
      </c>
      <c r="B226" s="2">
        <v>13369</v>
      </c>
      <c r="C226" s="2" t="s">
        <v>30</v>
      </c>
      <c r="E226" s="2">
        <v>384.45</v>
      </c>
      <c r="F226" s="2">
        <f t="shared" si="3"/>
        <v>66369.160000000105</v>
      </c>
      <c r="G226" s="2" t="s">
        <v>69</v>
      </c>
    </row>
    <row r="227" spans="1:7" x14ac:dyDescent="0.25">
      <c r="A227" s="3">
        <v>44478</v>
      </c>
      <c r="B227" s="2">
        <v>13370</v>
      </c>
      <c r="C227" s="2" t="s">
        <v>24</v>
      </c>
      <c r="E227" s="2">
        <v>985.84</v>
      </c>
      <c r="F227" s="2">
        <f t="shared" si="3"/>
        <v>65383.320000000109</v>
      </c>
      <c r="G227" s="2" t="s">
        <v>69</v>
      </c>
    </row>
    <row r="228" spans="1:7" x14ac:dyDescent="0.25">
      <c r="A228" s="3">
        <v>44478</v>
      </c>
      <c r="B228" s="2">
        <v>13371</v>
      </c>
      <c r="C228" s="2" t="s">
        <v>30</v>
      </c>
      <c r="E228" s="2">
        <v>14.77</v>
      </c>
      <c r="F228" s="2">
        <f t="shared" si="3"/>
        <v>65368.550000000112</v>
      </c>
      <c r="G228" s="2" t="s">
        <v>69</v>
      </c>
    </row>
    <row r="229" spans="1:7" x14ac:dyDescent="0.25">
      <c r="A229" s="3">
        <v>44478</v>
      </c>
      <c r="B229" s="2">
        <v>13372</v>
      </c>
      <c r="C229" s="2" t="s">
        <v>8</v>
      </c>
      <c r="E229" s="2">
        <v>1457.41</v>
      </c>
      <c r="F229" s="2">
        <f t="shared" si="3"/>
        <v>63911.140000000109</v>
      </c>
      <c r="G229" s="2" t="s">
        <v>69</v>
      </c>
    </row>
    <row r="230" spans="1:7" x14ac:dyDescent="0.25">
      <c r="A230" s="3">
        <v>44478</v>
      </c>
      <c r="B230" s="2">
        <v>13373</v>
      </c>
      <c r="C230" s="2" t="s">
        <v>18</v>
      </c>
      <c r="E230" s="2">
        <v>51.25</v>
      </c>
      <c r="F230" s="2">
        <f t="shared" si="3"/>
        <v>63859.890000000109</v>
      </c>
      <c r="G230" s="2" t="s">
        <v>69</v>
      </c>
    </row>
    <row r="231" spans="1:7" x14ac:dyDescent="0.25">
      <c r="A231" s="3">
        <v>44478</v>
      </c>
      <c r="B231" s="2">
        <v>13374</v>
      </c>
      <c r="C231" s="2" t="s">
        <v>25</v>
      </c>
      <c r="E231" s="2">
        <v>132.32</v>
      </c>
      <c r="F231" s="2">
        <f t="shared" si="3"/>
        <v>63727.570000000109</v>
      </c>
      <c r="G231" s="2" t="s">
        <v>69</v>
      </c>
    </row>
    <row r="232" spans="1:7" x14ac:dyDescent="0.25">
      <c r="A232" s="3">
        <v>44478</v>
      </c>
      <c r="B232" s="2">
        <v>13375</v>
      </c>
      <c r="C232" s="2" t="s">
        <v>29</v>
      </c>
      <c r="E232" s="2">
        <v>132.32</v>
      </c>
      <c r="F232" s="2">
        <f t="shared" si="3"/>
        <v>63595.250000000109</v>
      </c>
      <c r="G232" s="2" t="s">
        <v>69</v>
      </c>
    </row>
    <row r="233" spans="1:7" x14ac:dyDescent="0.25">
      <c r="A233" s="3">
        <v>44478</v>
      </c>
      <c r="B233" s="2">
        <v>13376</v>
      </c>
      <c r="C233" s="2" t="s">
        <v>27</v>
      </c>
      <c r="E233" s="2">
        <v>262.25</v>
      </c>
      <c r="F233" s="2">
        <f t="shared" si="3"/>
        <v>63333.000000000109</v>
      </c>
      <c r="G233" s="2" t="s">
        <v>69</v>
      </c>
    </row>
    <row r="234" spans="1:7" x14ac:dyDescent="0.25">
      <c r="A234" s="3">
        <v>44478</v>
      </c>
      <c r="B234" s="2">
        <v>13377</v>
      </c>
      <c r="C234" s="2" t="s">
        <v>24</v>
      </c>
      <c r="E234" s="2">
        <v>10</v>
      </c>
      <c r="F234" s="2">
        <f t="shared" si="3"/>
        <v>63323.000000000109</v>
      </c>
      <c r="G234" s="2" t="s">
        <v>69</v>
      </c>
    </row>
    <row r="235" spans="1:7" x14ac:dyDescent="0.25">
      <c r="A235" s="3">
        <v>44478</v>
      </c>
      <c r="B235" s="2">
        <v>13378</v>
      </c>
      <c r="C235" s="2" t="s">
        <v>23</v>
      </c>
      <c r="E235" s="2">
        <v>1584.44</v>
      </c>
      <c r="F235" s="2">
        <f t="shared" si="3"/>
        <v>61738.560000000107</v>
      </c>
      <c r="G235" s="2" t="s">
        <v>69</v>
      </c>
    </row>
    <row r="236" spans="1:7" x14ac:dyDescent="0.25">
      <c r="A236" s="3">
        <v>44478</v>
      </c>
      <c r="B236" s="2">
        <v>13379</v>
      </c>
      <c r="C236" s="2" t="s">
        <v>23</v>
      </c>
      <c r="E236" s="2">
        <v>1550.69</v>
      </c>
      <c r="F236" s="2">
        <f t="shared" si="3"/>
        <v>60187.870000000104</v>
      </c>
      <c r="G236" s="2" t="s">
        <v>69</v>
      </c>
    </row>
    <row r="237" spans="1:7" x14ac:dyDescent="0.25">
      <c r="A237" s="3">
        <v>44500</v>
      </c>
      <c r="C237" s="2" t="s">
        <v>73</v>
      </c>
      <c r="D237" s="2">
        <v>2.8</v>
      </c>
      <c r="F237" s="2">
        <f t="shared" si="3"/>
        <v>60190.670000000107</v>
      </c>
      <c r="G237" s="2" t="s">
        <v>69</v>
      </c>
    </row>
    <row r="238" spans="1:7" x14ac:dyDescent="0.25">
      <c r="A238" s="3">
        <v>44470</v>
      </c>
      <c r="B238" s="2">
        <v>13356</v>
      </c>
      <c r="C238" s="2" t="s">
        <v>60</v>
      </c>
      <c r="E238" s="2">
        <v>4000</v>
      </c>
      <c r="F238" s="2">
        <f t="shared" si="3"/>
        <v>56190.670000000107</v>
      </c>
      <c r="G238" s="2" t="s">
        <v>69</v>
      </c>
    </row>
    <row r="239" spans="1:7" x14ac:dyDescent="0.25">
      <c r="A239" s="3">
        <v>44470</v>
      </c>
      <c r="B239" s="2">
        <v>13357</v>
      </c>
      <c r="C239" s="2" t="s">
        <v>61</v>
      </c>
      <c r="E239" s="2">
        <v>50</v>
      </c>
      <c r="F239" s="2">
        <f t="shared" si="3"/>
        <v>56140.670000000107</v>
      </c>
      <c r="G239" s="2" t="s">
        <v>69</v>
      </c>
    </row>
    <row r="240" spans="1:7" ht="14.3" thickBot="1" x14ac:dyDescent="0.3">
      <c r="A240" s="3">
        <v>44470</v>
      </c>
      <c r="B240" s="2">
        <v>13358</v>
      </c>
      <c r="C240" s="2" t="s">
        <v>30</v>
      </c>
      <c r="E240" s="2">
        <v>105.49</v>
      </c>
      <c r="F240" s="2">
        <f t="shared" si="3"/>
        <v>56035.180000000109</v>
      </c>
      <c r="G240" s="2" t="s">
        <v>69</v>
      </c>
    </row>
    <row r="241" spans="1:7" ht="14.3" thickBot="1" x14ac:dyDescent="0.3">
      <c r="A241" s="5">
        <v>44470</v>
      </c>
      <c r="B241" s="6">
        <v>13359</v>
      </c>
      <c r="C241" s="6" t="s">
        <v>20</v>
      </c>
      <c r="D241" s="6"/>
      <c r="E241" s="6">
        <v>963.62</v>
      </c>
      <c r="F241" s="4">
        <f t="shared" si="3"/>
        <v>55071.560000000107</v>
      </c>
      <c r="G241" s="6" t="s">
        <v>69</v>
      </c>
    </row>
    <row r="242" spans="1:7" x14ac:dyDescent="0.25">
      <c r="A242" s="3">
        <v>44509</v>
      </c>
      <c r="B242" s="2">
        <v>13380</v>
      </c>
      <c r="C242" s="2" t="s">
        <v>12</v>
      </c>
      <c r="E242" s="2">
        <v>44.22</v>
      </c>
      <c r="F242" s="2">
        <f t="shared" si="3"/>
        <v>55027.340000000106</v>
      </c>
      <c r="G242" s="2" t="s">
        <v>69</v>
      </c>
    </row>
    <row r="243" spans="1:7" x14ac:dyDescent="0.25">
      <c r="A243" s="3">
        <v>44509</v>
      </c>
      <c r="B243" s="2">
        <v>13381</v>
      </c>
      <c r="C243" s="2" t="s">
        <v>84</v>
      </c>
      <c r="E243" s="2">
        <v>100</v>
      </c>
      <c r="F243" s="2">
        <f t="shared" si="3"/>
        <v>54927.340000000106</v>
      </c>
      <c r="G243" s="2" t="s">
        <v>69</v>
      </c>
    </row>
    <row r="244" spans="1:7" x14ac:dyDescent="0.25">
      <c r="A244" s="3">
        <v>44509</v>
      </c>
      <c r="B244" s="2">
        <v>13382</v>
      </c>
      <c r="C244" s="2" t="s">
        <v>11</v>
      </c>
      <c r="E244" s="2">
        <v>19078.5</v>
      </c>
      <c r="F244" s="2">
        <f t="shared" si="3"/>
        <v>35848.840000000106</v>
      </c>
      <c r="G244" s="2" t="s">
        <v>69</v>
      </c>
    </row>
    <row r="245" spans="1:7" x14ac:dyDescent="0.25">
      <c r="A245" s="3">
        <v>44509</v>
      </c>
      <c r="B245" s="2">
        <v>13383</v>
      </c>
      <c r="C245" s="2" t="s">
        <v>24</v>
      </c>
      <c r="E245" s="2">
        <v>360.18</v>
      </c>
      <c r="F245" s="2">
        <f t="shared" si="3"/>
        <v>35488.660000000105</v>
      </c>
      <c r="G245" s="2" t="s">
        <v>69</v>
      </c>
    </row>
    <row r="246" spans="1:7" x14ac:dyDescent="0.25">
      <c r="A246" s="3">
        <v>44509</v>
      </c>
      <c r="B246" s="2">
        <v>13384</v>
      </c>
      <c r="C246" s="2" t="s">
        <v>30</v>
      </c>
      <c r="E246" s="2">
        <v>384.44</v>
      </c>
      <c r="F246" s="2">
        <f t="shared" si="3"/>
        <v>35104.220000000103</v>
      </c>
      <c r="G246" s="2" t="s">
        <v>69</v>
      </c>
    </row>
    <row r="247" spans="1:7" x14ac:dyDescent="0.25">
      <c r="A247" s="3">
        <v>44509</v>
      </c>
      <c r="B247" s="2">
        <v>13385</v>
      </c>
      <c r="C247" s="2" t="s">
        <v>30</v>
      </c>
      <c r="E247" s="2">
        <v>14.77</v>
      </c>
      <c r="F247" s="2">
        <f t="shared" si="3"/>
        <v>35089.450000000106</v>
      </c>
      <c r="G247" s="2" t="s">
        <v>69</v>
      </c>
    </row>
    <row r="248" spans="1:7" x14ac:dyDescent="0.25">
      <c r="A248" s="3">
        <v>44509</v>
      </c>
      <c r="B248" s="2">
        <v>13386</v>
      </c>
      <c r="C248" s="2" t="s">
        <v>21</v>
      </c>
      <c r="E248" s="2">
        <v>0</v>
      </c>
      <c r="F248" s="2">
        <f t="shared" si="3"/>
        <v>35089.450000000106</v>
      </c>
      <c r="G248" s="2" t="s">
        <v>69</v>
      </c>
    </row>
    <row r="249" spans="1:7" x14ac:dyDescent="0.25">
      <c r="A249" s="3">
        <v>44509</v>
      </c>
      <c r="B249" s="2">
        <v>13387</v>
      </c>
      <c r="C249" s="2" t="s">
        <v>23</v>
      </c>
      <c r="E249" s="2">
        <v>307.07</v>
      </c>
      <c r="F249" s="2">
        <f t="shared" si="3"/>
        <v>34782.380000000107</v>
      </c>
      <c r="G249" s="2" t="s">
        <v>69</v>
      </c>
    </row>
    <row r="250" spans="1:7" x14ac:dyDescent="0.25">
      <c r="A250" s="3">
        <v>44509</v>
      </c>
      <c r="B250" s="2">
        <v>13388</v>
      </c>
      <c r="C250" s="2" t="s">
        <v>23</v>
      </c>
      <c r="E250" s="2">
        <v>62</v>
      </c>
      <c r="F250" s="2">
        <f t="shared" si="3"/>
        <v>34720.380000000107</v>
      </c>
      <c r="G250" s="2" t="s">
        <v>69</v>
      </c>
    </row>
    <row r="251" spans="1:7" x14ac:dyDescent="0.25">
      <c r="A251" s="3">
        <v>44509</v>
      </c>
      <c r="B251" s="2">
        <v>13389</v>
      </c>
      <c r="C251" s="2" t="s">
        <v>55</v>
      </c>
      <c r="E251" s="2">
        <v>454.29</v>
      </c>
      <c r="F251" s="2">
        <f t="shared" si="3"/>
        <v>34266.090000000106</v>
      </c>
      <c r="G251" s="2" t="s">
        <v>69</v>
      </c>
    </row>
    <row r="252" spans="1:7" x14ac:dyDescent="0.25">
      <c r="A252" s="3">
        <v>44509</v>
      </c>
      <c r="B252" s="2">
        <v>13390</v>
      </c>
      <c r="C252" s="2" t="s">
        <v>24</v>
      </c>
      <c r="E252" s="2">
        <v>888.86</v>
      </c>
      <c r="F252" s="2">
        <f t="shared" si="3"/>
        <v>33377.230000000105</v>
      </c>
      <c r="G252" s="2" t="s">
        <v>69</v>
      </c>
    </row>
    <row r="253" spans="1:7" x14ac:dyDescent="0.25">
      <c r="A253" s="3">
        <v>44509</v>
      </c>
      <c r="B253" s="2">
        <v>13391</v>
      </c>
      <c r="C253" s="2" t="s">
        <v>25</v>
      </c>
      <c r="E253" s="2">
        <v>265.66000000000003</v>
      </c>
      <c r="F253" s="2">
        <f t="shared" si="3"/>
        <v>33111.570000000102</v>
      </c>
      <c r="G253" s="2" t="s">
        <v>69</v>
      </c>
    </row>
    <row r="254" spans="1:7" x14ac:dyDescent="0.25">
      <c r="A254" s="3">
        <v>44509</v>
      </c>
      <c r="B254" s="2">
        <v>13392</v>
      </c>
      <c r="C254" s="2" t="s">
        <v>29</v>
      </c>
      <c r="E254" s="2">
        <v>195.37</v>
      </c>
      <c r="F254" s="2">
        <f t="shared" si="3"/>
        <v>32916.200000000099</v>
      </c>
      <c r="G254" s="2" t="s">
        <v>69</v>
      </c>
    </row>
    <row r="255" spans="1:7" x14ac:dyDescent="0.25">
      <c r="A255" s="3">
        <v>44509</v>
      </c>
      <c r="B255" s="2">
        <v>13393</v>
      </c>
      <c r="C255" s="2" t="s">
        <v>27</v>
      </c>
      <c r="E255" s="2">
        <v>388.31</v>
      </c>
      <c r="F255" s="2">
        <f t="shared" si="3"/>
        <v>32527.890000000098</v>
      </c>
      <c r="G255" s="2" t="s">
        <v>69</v>
      </c>
    </row>
    <row r="256" spans="1:7" ht="14.3" thickBot="1" x14ac:dyDescent="0.3">
      <c r="A256" s="5">
        <v>44509</v>
      </c>
      <c r="B256" s="6">
        <v>13394</v>
      </c>
      <c r="C256" s="6" t="s">
        <v>10</v>
      </c>
      <c r="D256" s="6"/>
      <c r="E256" s="6">
        <v>122.76</v>
      </c>
      <c r="F256" s="6">
        <f t="shared" si="3"/>
        <v>32405.130000000099</v>
      </c>
      <c r="G256" s="2" t="s">
        <v>69</v>
      </c>
    </row>
    <row r="257" spans="1:7" ht="14.3" thickBot="1" x14ac:dyDescent="0.3">
      <c r="A257" s="3">
        <v>44515</v>
      </c>
      <c r="C257" s="2" t="s">
        <v>98</v>
      </c>
      <c r="D257" s="2">
        <v>23819.119999999999</v>
      </c>
      <c r="F257" s="6">
        <f t="shared" si="3"/>
        <v>56224.250000000102</v>
      </c>
      <c r="G257" s="2" t="s">
        <v>69</v>
      </c>
    </row>
    <row r="258" spans="1:7" ht="14.3" thickBot="1" x14ac:dyDescent="0.3">
      <c r="A258" s="3">
        <v>44530</v>
      </c>
      <c r="C258" s="2" t="s">
        <v>73</v>
      </c>
      <c r="D258" s="2">
        <v>3</v>
      </c>
      <c r="F258" s="6">
        <f t="shared" si="3"/>
        <v>56227.250000000102</v>
      </c>
      <c r="G258" s="2" t="s">
        <v>69</v>
      </c>
    </row>
    <row r="259" spans="1:7" ht="14.3" thickBot="1" x14ac:dyDescent="0.3">
      <c r="A259" s="3">
        <v>44543</v>
      </c>
      <c r="B259" s="2">
        <v>13395</v>
      </c>
      <c r="C259" s="2" t="s">
        <v>60</v>
      </c>
      <c r="E259" s="2">
        <v>2720</v>
      </c>
      <c r="F259" s="6">
        <f t="shared" si="3"/>
        <v>53507.250000000102</v>
      </c>
      <c r="G259" s="2" t="s">
        <v>69</v>
      </c>
    </row>
    <row r="260" spans="1:7" ht="14.3" thickBot="1" x14ac:dyDescent="0.3">
      <c r="A260" s="3">
        <v>44543</v>
      </c>
      <c r="B260" s="2">
        <v>13396</v>
      </c>
      <c r="C260" s="2" t="s">
        <v>56</v>
      </c>
      <c r="E260" s="2">
        <v>696</v>
      </c>
      <c r="F260" s="6">
        <f t="shared" si="3"/>
        <v>52811.250000000102</v>
      </c>
      <c r="G260" s="2" t="s">
        <v>69</v>
      </c>
    </row>
    <row r="261" spans="1:7" ht="14.3" thickBot="1" x14ac:dyDescent="0.3">
      <c r="A261" s="3">
        <v>44543</v>
      </c>
      <c r="B261" s="2">
        <v>13397</v>
      </c>
      <c r="C261" s="2" t="s">
        <v>86</v>
      </c>
      <c r="E261" s="2">
        <v>59.49</v>
      </c>
      <c r="F261" s="6">
        <f t="shared" si="3"/>
        <v>52751.760000000104</v>
      </c>
      <c r="G261" s="2" t="s">
        <v>69</v>
      </c>
    </row>
    <row r="262" spans="1:7" ht="14.3" thickBot="1" x14ac:dyDescent="0.3">
      <c r="A262" s="3">
        <v>44543</v>
      </c>
      <c r="B262" s="2">
        <v>13398</v>
      </c>
      <c r="C262" s="2" t="s">
        <v>87</v>
      </c>
      <c r="E262" s="2">
        <v>162.91999999999999</v>
      </c>
      <c r="F262" s="6">
        <f t="shared" si="3"/>
        <v>52588.840000000106</v>
      </c>
      <c r="G262" s="2" t="s">
        <v>69</v>
      </c>
    </row>
    <row r="263" spans="1:7" ht="14.3" thickBot="1" x14ac:dyDescent="0.3">
      <c r="A263" s="3">
        <v>44543</v>
      </c>
      <c r="B263" s="2">
        <v>13399</v>
      </c>
      <c r="C263" s="2" t="s">
        <v>12</v>
      </c>
      <c r="E263" s="2">
        <v>43.43</v>
      </c>
      <c r="F263" s="6">
        <f t="shared" ref="F263:F286" si="4">F262+D263-E263</f>
        <v>52545.410000000105</v>
      </c>
      <c r="G263" s="2" t="s">
        <v>69</v>
      </c>
    </row>
    <row r="264" spans="1:7" ht="14.3" thickBot="1" x14ac:dyDescent="0.3">
      <c r="A264" s="3">
        <v>44543</v>
      </c>
      <c r="B264" s="2">
        <v>13400</v>
      </c>
      <c r="C264" s="2" t="s">
        <v>65</v>
      </c>
      <c r="E264" s="2">
        <v>225</v>
      </c>
      <c r="F264" s="6">
        <f t="shared" si="4"/>
        <v>52320.410000000105</v>
      </c>
      <c r="G264" s="2" t="s">
        <v>69</v>
      </c>
    </row>
    <row r="265" spans="1:7" ht="14.3" thickBot="1" x14ac:dyDescent="0.3">
      <c r="A265" s="3">
        <v>44543</v>
      </c>
      <c r="B265" s="2">
        <v>13401</v>
      </c>
      <c r="C265" s="2" t="s">
        <v>54</v>
      </c>
      <c r="E265" s="2">
        <v>485</v>
      </c>
      <c r="F265" s="6">
        <f t="shared" si="4"/>
        <v>51835.410000000105</v>
      </c>
      <c r="G265" s="2" t="s">
        <v>69</v>
      </c>
    </row>
    <row r="266" spans="1:7" ht="14.3" thickBot="1" x14ac:dyDescent="0.3">
      <c r="A266" s="3">
        <v>44543</v>
      </c>
      <c r="B266" s="2">
        <v>13402</v>
      </c>
      <c r="C266" s="2" t="s">
        <v>65</v>
      </c>
      <c r="E266" s="2">
        <v>375</v>
      </c>
      <c r="F266" s="6">
        <f t="shared" si="4"/>
        <v>51460.410000000105</v>
      </c>
      <c r="G266" s="2" t="s">
        <v>69</v>
      </c>
    </row>
    <row r="267" spans="1:7" ht="14.3" thickBot="1" x14ac:dyDescent="0.3">
      <c r="A267" s="3">
        <v>44543</v>
      </c>
      <c r="B267" s="2">
        <v>13403</v>
      </c>
      <c r="C267" s="2" t="s">
        <v>88</v>
      </c>
      <c r="E267" s="2">
        <v>500</v>
      </c>
      <c r="F267" s="6">
        <f t="shared" si="4"/>
        <v>50960.410000000105</v>
      </c>
      <c r="G267" s="2" t="s">
        <v>69</v>
      </c>
    </row>
    <row r="268" spans="1:7" ht="14.3" thickBot="1" x14ac:dyDescent="0.3">
      <c r="A268" s="3">
        <v>44543</v>
      </c>
      <c r="B268" s="2">
        <v>13404</v>
      </c>
      <c r="C268" s="2" t="s">
        <v>89</v>
      </c>
      <c r="E268" s="2">
        <v>500</v>
      </c>
      <c r="F268" s="6">
        <f t="shared" si="4"/>
        <v>50460.410000000105</v>
      </c>
      <c r="G268" s="2" t="s">
        <v>69</v>
      </c>
    </row>
    <row r="269" spans="1:7" ht="14.3" thickBot="1" x14ac:dyDescent="0.3">
      <c r="A269" s="3">
        <v>44543</v>
      </c>
      <c r="B269" s="2">
        <v>13405</v>
      </c>
      <c r="C269" s="2" t="s">
        <v>90</v>
      </c>
      <c r="E269" s="2">
        <v>500</v>
      </c>
      <c r="F269" s="6">
        <f t="shared" si="4"/>
        <v>49960.410000000105</v>
      </c>
      <c r="G269" s="2" t="s">
        <v>69</v>
      </c>
    </row>
    <row r="270" spans="1:7" ht="14.3" thickBot="1" x14ac:dyDescent="0.3">
      <c r="A270" s="3">
        <v>44543</v>
      </c>
      <c r="B270" s="2">
        <v>13406</v>
      </c>
      <c r="C270" s="2" t="s">
        <v>91</v>
      </c>
      <c r="E270" s="2">
        <v>800</v>
      </c>
      <c r="F270" s="6">
        <f t="shared" si="4"/>
        <v>49160.410000000105</v>
      </c>
      <c r="G270" s="2" t="s">
        <v>69</v>
      </c>
    </row>
    <row r="271" spans="1:7" ht="14.3" thickBot="1" x14ac:dyDescent="0.3">
      <c r="A271" s="3">
        <v>44543</v>
      </c>
      <c r="B271" s="2">
        <v>13407</v>
      </c>
      <c r="C271" s="2" t="s">
        <v>92</v>
      </c>
      <c r="E271" s="2">
        <v>500</v>
      </c>
      <c r="F271" s="6">
        <f t="shared" si="4"/>
        <v>48660.410000000105</v>
      </c>
      <c r="G271" s="2" t="s">
        <v>69</v>
      </c>
    </row>
    <row r="272" spans="1:7" ht="14.3" thickBot="1" x14ac:dyDescent="0.3">
      <c r="A272" s="3">
        <v>44543</v>
      </c>
      <c r="B272" s="2">
        <v>13408</v>
      </c>
      <c r="C272" s="2" t="s">
        <v>84</v>
      </c>
      <c r="E272" s="2">
        <v>50</v>
      </c>
      <c r="F272" s="6">
        <f t="shared" si="4"/>
        <v>48610.410000000105</v>
      </c>
      <c r="G272" s="2" t="s">
        <v>69</v>
      </c>
    </row>
    <row r="273" spans="1:8" ht="14.3" thickBot="1" x14ac:dyDescent="0.3">
      <c r="A273" s="3">
        <v>44543</v>
      </c>
      <c r="B273" s="2">
        <v>13409</v>
      </c>
      <c r="C273" s="2" t="s">
        <v>91</v>
      </c>
      <c r="E273" s="2">
        <v>800</v>
      </c>
      <c r="F273" s="6">
        <f t="shared" si="4"/>
        <v>47810.410000000105</v>
      </c>
      <c r="G273" s="2" t="s">
        <v>69</v>
      </c>
    </row>
    <row r="274" spans="1:8" ht="14.3" thickBot="1" x14ac:dyDescent="0.3">
      <c r="A274" s="3">
        <v>44543</v>
      </c>
      <c r="B274" s="2">
        <v>13410</v>
      </c>
      <c r="C274" s="2" t="s">
        <v>93</v>
      </c>
      <c r="E274" s="2">
        <v>100</v>
      </c>
      <c r="F274" s="6">
        <f t="shared" si="4"/>
        <v>47710.410000000105</v>
      </c>
      <c r="G274" s="2" t="s">
        <v>69</v>
      </c>
    </row>
    <row r="275" spans="1:8" ht="14.3" thickBot="1" x14ac:dyDescent="0.3">
      <c r="A275" s="3">
        <v>44543</v>
      </c>
      <c r="B275" s="2">
        <v>13411</v>
      </c>
      <c r="C275" s="2" t="s">
        <v>93</v>
      </c>
      <c r="E275" s="2">
        <v>48</v>
      </c>
      <c r="F275" s="6">
        <f t="shared" si="4"/>
        <v>47662.410000000105</v>
      </c>
      <c r="G275" s="2" t="s">
        <v>69</v>
      </c>
    </row>
    <row r="276" spans="1:8" ht="14.3" thickBot="1" x14ac:dyDescent="0.3">
      <c r="A276" s="3">
        <v>44543</v>
      </c>
      <c r="B276" s="2">
        <v>13412</v>
      </c>
      <c r="C276" s="2" t="s">
        <v>94</v>
      </c>
      <c r="E276" s="2">
        <v>4953.29</v>
      </c>
      <c r="F276" s="6">
        <f t="shared" si="4"/>
        <v>42709.120000000104</v>
      </c>
      <c r="G276" s="2" t="s">
        <v>69</v>
      </c>
    </row>
    <row r="277" spans="1:8" ht="14.3" thickBot="1" x14ac:dyDescent="0.3">
      <c r="A277" s="3">
        <v>44543</v>
      </c>
      <c r="B277" s="2">
        <v>13413</v>
      </c>
      <c r="C277" s="2" t="s">
        <v>55</v>
      </c>
      <c r="E277" s="2">
        <v>454.29</v>
      </c>
      <c r="F277" s="6">
        <f t="shared" si="4"/>
        <v>42254.830000000104</v>
      </c>
      <c r="G277" s="2" t="s">
        <v>69</v>
      </c>
    </row>
    <row r="278" spans="1:8" ht="14.3" thickBot="1" x14ac:dyDescent="0.3">
      <c r="A278" s="3">
        <v>44543</v>
      </c>
      <c r="B278" s="2">
        <v>13414</v>
      </c>
      <c r="C278" s="2" t="s">
        <v>30</v>
      </c>
      <c r="E278" s="2">
        <v>384.46</v>
      </c>
      <c r="F278" s="6">
        <f t="shared" si="4"/>
        <v>41870.370000000104</v>
      </c>
      <c r="G278" s="2" t="s">
        <v>69</v>
      </c>
    </row>
    <row r="279" spans="1:8" ht="14.3" thickBot="1" x14ac:dyDescent="0.3">
      <c r="A279" s="3">
        <v>44543</v>
      </c>
      <c r="B279" s="2">
        <v>13415</v>
      </c>
      <c r="C279" s="2" t="s">
        <v>30</v>
      </c>
      <c r="E279" s="2">
        <v>14.77</v>
      </c>
      <c r="F279" s="6">
        <f t="shared" si="4"/>
        <v>41855.600000000108</v>
      </c>
      <c r="G279" s="2" t="s">
        <v>69</v>
      </c>
    </row>
    <row r="280" spans="1:8" ht="14.3" thickBot="1" x14ac:dyDescent="0.3">
      <c r="A280" s="3">
        <v>44543</v>
      </c>
      <c r="B280" s="2">
        <v>13416</v>
      </c>
      <c r="C280" s="2" t="s">
        <v>29</v>
      </c>
      <c r="E280" s="2">
        <v>132.32</v>
      </c>
      <c r="F280" s="6">
        <f t="shared" si="4"/>
        <v>41723.280000000108</v>
      </c>
      <c r="G280" s="2" t="s">
        <v>69</v>
      </c>
    </row>
    <row r="281" spans="1:8" ht="14.3" thickBot="1" x14ac:dyDescent="0.3">
      <c r="A281" s="3">
        <v>44543</v>
      </c>
      <c r="B281" s="2">
        <v>13417</v>
      </c>
      <c r="C281" s="2" t="s">
        <v>25</v>
      </c>
      <c r="E281" s="2">
        <v>253.54</v>
      </c>
      <c r="F281" s="6">
        <f t="shared" si="4"/>
        <v>41469.740000000107</v>
      </c>
      <c r="G281" s="2" t="s">
        <v>69</v>
      </c>
    </row>
    <row r="282" spans="1:8" ht="14.3" thickBot="1" x14ac:dyDescent="0.3">
      <c r="A282" s="3">
        <v>44543</v>
      </c>
      <c r="B282" s="2">
        <v>13418</v>
      </c>
      <c r="C282" s="2" t="s">
        <v>95</v>
      </c>
      <c r="E282" s="2">
        <v>232.49</v>
      </c>
      <c r="F282" s="6">
        <f t="shared" si="4"/>
        <v>41237.250000000109</v>
      </c>
      <c r="G282" s="2" t="s">
        <v>69</v>
      </c>
    </row>
    <row r="283" spans="1:8" ht="14.3" thickBot="1" x14ac:dyDescent="0.3">
      <c r="A283" s="3">
        <v>44543</v>
      </c>
      <c r="B283" s="2">
        <v>13419</v>
      </c>
      <c r="C283" s="2" t="s">
        <v>95</v>
      </c>
      <c r="E283" s="2">
        <v>71.709999999999994</v>
      </c>
      <c r="F283" s="6">
        <f t="shared" si="4"/>
        <v>41165.54000000011</v>
      </c>
      <c r="G283" s="2" t="s">
        <v>69</v>
      </c>
    </row>
    <row r="284" spans="1:8" ht="14.3" thickBot="1" x14ac:dyDescent="0.3">
      <c r="A284" s="3">
        <v>44543</v>
      </c>
      <c r="B284" s="2">
        <v>13420</v>
      </c>
      <c r="C284" s="2" t="s">
        <v>96</v>
      </c>
      <c r="E284" s="2">
        <v>247.75</v>
      </c>
      <c r="F284" s="6">
        <f t="shared" si="4"/>
        <v>40917.79000000011</v>
      </c>
      <c r="G284" s="2" t="s">
        <v>69</v>
      </c>
    </row>
    <row r="285" spans="1:8" ht="14.3" thickBot="1" x14ac:dyDescent="0.3">
      <c r="A285" s="3">
        <v>44543</v>
      </c>
      <c r="B285" s="2">
        <v>13421</v>
      </c>
      <c r="C285" s="2" t="s">
        <v>24</v>
      </c>
      <c r="E285" s="2">
        <v>387.87</v>
      </c>
      <c r="F285" s="6">
        <f t="shared" si="4"/>
        <v>40529.920000000107</v>
      </c>
      <c r="G285" s="2" t="s">
        <v>69</v>
      </c>
    </row>
    <row r="286" spans="1:8" ht="14.3" thickBot="1" x14ac:dyDescent="0.3">
      <c r="A286" s="3">
        <v>44543</v>
      </c>
      <c r="B286" s="2">
        <v>13422</v>
      </c>
      <c r="C286" s="2" t="s">
        <v>97</v>
      </c>
      <c r="E286" s="2">
        <v>23390.25</v>
      </c>
      <c r="F286" s="6">
        <f t="shared" si="4"/>
        <v>17139.670000000107</v>
      </c>
      <c r="G286" s="2" t="s">
        <v>69</v>
      </c>
    </row>
    <row r="287" spans="1:8" ht="14.3" thickBot="1" x14ac:dyDescent="0.3">
      <c r="A287" s="5">
        <v>44543</v>
      </c>
      <c r="B287" s="6">
        <v>13423</v>
      </c>
      <c r="C287" s="6" t="s">
        <v>10</v>
      </c>
      <c r="D287" s="6"/>
      <c r="E287" s="6">
        <v>61.38</v>
      </c>
      <c r="F287" s="6">
        <f>F286+D287-E287</f>
        <v>17078.290000000106</v>
      </c>
      <c r="G287" s="2" t="s">
        <v>69</v>
      </c>
    </row>
    <row r="288" spans="1:8" ht="14.3" thickBot="1" x14ac:dyDescent="0.3">
      <c r="A288" s="3">
        <v>44531</v>
      </c>
      <c r="C288" s="2" t="s">
        <v>70</v>
      </c>
      <c r="D288" s="2">
        <v>6455.15</v>
      </c>
      <c r="F288" s="6">
        <f t="shared" ref="F288:F292" si="5">F287+D288-E288</f>
        <v>23533.440000000104</v>
      </c>
      <c r="G288" s="2" t="s">
        <v>69</v>
      </c>
      <c r="H288" s="2" t="s">
        <v>99</v>
      </c>
    </row>
    <row r="289" spans="1:8" ht="14.3" thickBot="1" x14ac:dyDescent="0.3">
      <c r="A289" s="3">
        <v>44560</v>
      </c>
      <c r="C289" s="2" t="s">
        <v>70</v>
      </c>
      <c r="D289" s="2">
        <v>120</v>
      </c>
      <c r="F289" s="6">
        <f t="shared" si="5"/>
        <v>23653.440000000104</v>
      </c>
      <c r="G289" s="2" t="s">
        <v>69</v>
      </c>
      <c r="H289" s="2" t="s">
        <v>100</v>
      </c>
    </row>
    <row r="290" spans="1:8" ht="14.3" thickBot="1" x14ac:dyDescent="0.3">
      <c r="A290" s="3">
        <v>44561</v>
      </c>
      <c r="C290" s="2" t="s">
        <v>73</v>
      </c>
      <c r="D290" s="2">
        <v>3.06</v>
      </c>
      <c r="F290" s="6">
        <f t="shared" si="5"/>
        <v>23656.500000000106</v>
      </c>
      <c r="G290" s="2" t="s">
        <v>69</v>
      </c>
    </row>
    <row r="291" spans="1:8" ht="14.3" thickBot="1" x14ac:dyDescent="0.3">
      <c r="A291" s="3">
        <v>44543</v>
      </c>
      <c r="B291" s="2">
        <v>13424</v>
      </c>
      <c r="C291" s="2" t="s">
        <v>53</v>
      </c>
      <c r="E291" s="2">
        <v>88.4</v>
      </c>
      <c r="F291" s="6">
        <f t="shared" si="5"/>
        <v>23568.100000000104</v>
      </c>
      <c r="G291" s="2" t="s">
        <v>69</v>
      </c>
    </row>
    <row r="292" spans="1:8" ht="14.3" thickBot="1" x14ac:dyDescent="0.3">
      <c r="A292" s="5">
        <v>44543</v>
      </c>
      <c r="B292" s="6">
        <v>13425</v>
      </c>
      <c r="C292" s="6" t="s">
        <v>27</v>
      </c>
      <c r="D292" s="6"/>
      <c r="E292" s="6">
        <v>262.24</v>
      </c>
      <c r="F292" s="6">
        <f t="shared" si="5"/>
        <v>23305.860000000102</v>
      </c>
      <c r="G292" s="6" t="s">
        <v>69</v>
      </c>
    </row>
    <row r="293" spans="1:8" x14ac:dyDescent="0.25">
      <c r="A293" s="3"/>
    </row>
    <row r="294" spans="1:8" x14ac:dyDescent="0.25">
      <c r="A294" s="3"/>
    </row>
    <row r="295" spans="1:8" x14ac:dyDescent="0.25">
      <c r="A295" s="3"/>
    </row>
    <row r="296" spans="1:8" x14ac:dyDescent="0.25">
      <c r="A296" s="3"/>
    </row>
    <row r="297" spans="1:8" x14ac:dyDescent="0.25">
      <c r="A297" s="3"/>
    </row>
    <row r="298" spans="1:8" x14ac:dyDescent="0.25">
      <c r="A298" s="3"/>
    </row>
    <row r="299" spans="1:8" x14ac:dyDescent="0.25">
      <c r="A299" s="3"/>
    </row>
    <row r="300" spans="1:8" x14ac:dyDescent="0.25">
      <c r="A300" s="3"/>
    </row>
    <row r="301" spans="1:8" x14ac:dyDescent="0.25">
      <c r="A301" s="3"/>
    </row>
    <row r="302" spans="1:8" x14ac:dyDescent="0.25">
      <c r="A302" s="3"/>
    </row>
    <row r="303" spans="1:8" x14ac:dyDescent="0.25">
      <c r="A303" s="3"/>
    </row>
    <row r="304" spans="1:8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</sheetData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8"/>
  <sheetViews>
    <sheetView topLeftCell="A289" workbookViewId="0">
      <selection activeCell="Q196" sqref="Q196"/>
    </sheetView>
  </sheetViews>
  <sheetFormatPr defaultRowHeight="14.3" x14ac:dyDescent="0.25"/>
  <cols>
    <col min="1" max="1" width="10.625" bestFit="1" customWidth="1"/>
    <col min="2" max="2" width="11" bestFit="1" customWidth="1"/>
    <col min="3" max="3" width="47.875" bestFit="1" customWidth="1"/>
    <col min="4" max="4" width="10" bestFit="1" customWidth="1"/>
    <col min="5" max="5" width="12.5" bestFit="1" customWidth="1"/>
    <col min="6" max="6" width="10.625" bestFit="1" customWidth="1"/>
    <col min="8" max="8" width="22.375" bestFit="1" customWidth="1"/>
  </cols>
  <sheetData>
    <row r="1" spans="1:7" s="2" customFormat="1" ht="13.6" x14ac:dyDescent="0.2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</row>
    <row r="2" spans="1:7" x14ac:dyDescent="0.25">
      <c r="F2">
        <v>23305.86</v>
      </c>
    </row>
    <row r="3" spans="1:7" x14ac:dyDescent="0.25">
      <c r="A3" s="1">
        <v>44571</v>
      </c>
      <c r="B3">
        <v>13426</v>
      </c>
      <c r="C3" t="s">
        <v>53</v>
      </c>
      <c r="E3">
        <v>1569</v>
      </c>
      <c r="F3">
        <f>F2+D3-E3</f>
        <v>21736.86</v>
      </c>
      <c r="G3" t="s">
        <v>69</v>
      </c>
    </row>
    <row r="4" spans="1:7" x14ac:dyDescent="0.25">
      <c r="A4" s="1">
        <v>44571</v>
      </c>
      <c r="B4">
        <v>13427</v>
      </c>
      <c r="C4" t="s">
        <v>10</v>
      </c>
      <c r="E4">
        <v>56.38</v>
      </c>
      <c r="F4">
        <f t="shared" ref="F4:F67" si="0">F3+D4-E4</f>
        <v>21680.48</v>
      </c>
      <c r="G4" t="s">
        <v>69</v>
      </c>
    </row>
    <row r="5" spans="1:7" x14ac:dyDescent="0.25">
      <c r="A5" s="1">
        <v>44571</v>
      </c>
      <c r="B5">
        <v>13428</v>
      </c>
      <c r="C5" t="s">
        <v>35</v>
      </c>
      <c r="E5">
        <v>369.66</v>
      </c>
      <c r="F5">
        <f t="shared" si="0"/>
        <v>21310.82</v>
      </c>
      <c r="G5" t="s">
        <v>69</v>
      </c>
    </row>
    <row r="6" spans="1:7" x14ac:dyDescent="0.25">
      <c r="A6" s="1">
        <v>44571</v>
      </c>
      <c r="B6">
        <v>13429</v>
      </c>
      <c r="C6" t="s">
        <v>12</v>
      </c>
      <c r="E6">
        <v>60.71</v>
      </c>
      <c r="F6">
        <f t="shared" si="0"/>
        <v>21250.11</v>
      </c>
      <c r="G6" t="s">
        <v>69</v>
      </c>
    </row>
    <row r="7" spans="1:7" x14ac:dyDescent="0.25">
      <c r="A7" s="1">
        <v>44571</v>
      </c>
      <c r="B7">
        <v>13430</v>
      </c>
      <c r="C7" t="s">
        <v>102</v>
      </c>
      <c r="E7">
        <v>2926.89</v>
      </c>
      <c r="F7">
        <f t="shared" si="0"/>
        <v>18323.22</v>
      </c>
      <c r="G7" t="s">
        <v>69</v>
      </c>
    </row>
    <row r="8" spans="1:7" x14ac:dyDescent="0.25">
      <c r="A8" s="1">
        <v>44571</v>
      </c>
      <c r="B8">
        <v>13431</v>
      </c>
      <c r="C8" t="s">
        <v>21</v>
      </c>
      <c r="E8">
        <v>0</v>
      </c>
      <c r="F8">
        <f t="shared" si="0"/>
        <v>18323.22</v>
      </c>
    </row>
    <row r="9" spans="1:7" x14ac:dyDescent="0.25">
      <c r="A9" s="1">
        <v>44571</v>
      </c>
      <c r="B9">
        <v>13432</v>
      </c>
      <c r="C9" t="s">
        <v>25</v>
      </c>
      <c r="E9">
        <v>281.83</v>
      </c>
      <c r="F9">
        <f t="shared" si="0"/>
        <v>18041.39</v>
      </c>
      <c r="G9" t="s">
        <v>69</v>
      </c>
    </row>
    <row r="10" spans="1:7" x14ac:dyDescent="0.25">
      <c r="A10" s="1">
        <v>44571</v>
      </c>
      <c r="B10">
        <v>13433</v>
      </c>
      <c r="C10" t="s">
        <v>29</v>
      </c>
      <c r="E10">
        <v>132.33000000000001</v>
      </c>
      <c r="F10">
        <f t="shared" si="0"/>
        <v>17909.059999999998</v>
      </c>
      <c r="G10" t="s">
        <v>69</v>
      </c>
    </row>
    <row r="11" spans="1:7" x14ac:dyDescent="0.25">
      <c r="A11" s="1">
        <v>44571</v>
      </c>
      <c r="B11">
        <v>13434</v>
      </c>
      <c r="C11" t="s">
        <v>103</v>
      </c>
      <c r="E11">
        <v>451.33</v>
      </c>
      <c r="F11">
        <f t="shared" si="0"/>
        <v>17457.729999999996</v>
      </c>
      <c r="G11" t="s">
        <v>69</v>
      </c>
    </row>
    <row r="12" spans="1:7" x14ac:dyDescent="0.25">
      <c r="A12" s="1">
        <v>44571</v>
      </c>
      <c r="B12">
        <v>13435</v>
      </c>
      <c r="C12" t="s">
        <v>95</v>
      </c>
      <c r="E12">
        <v>496.56</v>
      </c>
      <c r="F12">
        <f t="shared" si="0"/>
        <v>16961.169999999995</v>
      </c>
      <c r="G12" t="s">
        <v>69</v>
      </c>
    </row>
    <row r="13" spans="1:7" x14ac:dyDescent="0.25">
      <c r="A13" s="1">
        <v>44571</v>
      </c>
      <c r="B13">
        <v>13436</v>
      </c>
      <c r="C13" t="s">
        <v>95</v>
      </c>
      <c r="E13">
        <v>32</v>
      </c>
      <c r="F13">
        <f t="shared" si="0"/>
        <v>16929.169999999995</v>
      </c>
      <c r="G13" t="s">
        <v>69</v>
      </c>
    </row>
    <row r="14" spans="1:7" x14ac:dyDescent="0.25">
      <c r="A14" s="1">
        <v>44571</v>
      </c>
      <c r="B14">
        <v>13437</v>
      </c>
      <c r="C14" t="s">
        <v>104</v>
      </c>
      <c r="E14">
        <v>816.15</v>
      </c>
      <c r="F14">
        <f t="shared" si="0"/>
        <v>16113.019999999995</v>
      </c>
      <c r="G14" t="s">
        <v>69</v>
      </c>
    </row>
    <row r="15" spans="1:7" x14ac:dyDescent="0.25">
      <c r="A15" s="1">
        <v>44571</v>
      </c>
      <c r="B15">
        <v>13438</v>
      </c>
      <c r="C15" t="s">
        <v>24</v>
      </c>
      <c r="E15">
        <v>31</v>
      </c>
      <c r="F15">
        <f t="shared" si="0"/>
        <v>16082.019999999995</v>
      </c>
      <c r="G15" t="s">
        <v>69</v>
      </c>
    </row>
    <row r="16" spans="1:7" x14ac:dyDescent="0.25">
      <c r="A16" s="1">
        <v>44571</v>
      </c>
      <c r="B16">
        <v>13439</v>
      </c>
      <c r="C16" t="s">
        <v>95</v>
      </c>
      <c r="E16">
        <v>300</v>
      </c>
      <c r="F16">
        <f t="shared" si="0"/>
        <v>15782.019999999995</v>
      </c>
      <c r="G16" t="s">
        <v>69</v>
      </c>
    </row>
    <row r="17" spans="1:8" x14ac:dyDescent="0.25">
      <c r="A17" s="1">
        <v>44571</v>
      </c>
      <c r="B17">
        <v>13440</v>
      </c>
      <c r="C17" t="s">
        <v>105</v>
      </c>
      <c r="E17">
        <v>1523.04</v>
      </c>
      <c r="F17">
        <f t="shared" si="0"/>
        <v>14258.979999999996</v>
      </c>
      <c r="G17" t="s">
        <v>69</v>
      </c>
    </row>
    <row r="18" spans="1:8" x14ac:dyDescent="0.25">
      <c r="A18" s="1">
        <v>44571</v>
      </c>
      <c r="B18">
        <v>13441</v>
      </c>
      <c r="C18" t="s">
        <v>30</v>
      </c>
      <c r="E18">
        <v>384.45</v>
      </c>
      <c r="F18">
        <f t="shared" si="0"/>
        <v>13874.529999999995</v>
      </c>
      <c r="G18" t="s">
        <v>69</v>
      </c>
    </row>
    <row r="19" spans="1:8" x14ac:dyDescent="0.25">
      <c r="A19" s="1">
        <v>44571</v>
      </c>
      <c r="B19">
        <v>13442</v>
      </c>
      <c r="C19" t="s">
        <v>55</v>
      </c>
      <c r="E19">
        <v>454.29</v>
      </c>
      <c r="F19">
        <f t="shared" si="0"/>
        <v>13420.239999999994</v>
      </c>
      <c r="G19" t="s">
        <v>69</v>
      </c>
    </row>
    <row r="20" spans="1:8" x14ac:dyDescent="0.25">
      <c r="A20" s="1">
        <v>44571</v>
      </c>
      <c r="B20">
        <v>13443</v>
      </c>
      <c r="C20" t="s">
        <v>106</v>
      </c>
      <c r="E20">
        <v>14.77</v>
      </c>
      <c r="F20">
        <f t="shared" si="0"/>
        <v>13405.469999999994</v>
      </c>
      <c r="G20" t="s">
        <v>69</v>
      </c>
    </row>
    <row r="21" spans="1:8" x14ac:dyDescent="0.25">
      <c r="A21" s="1">
        <v>44571</v>
      </c>
      <c r="B21">
        <v>13444</v>
      </c>
      <c r="C21" t="s">
        <v>107</v>
      </c>
      <c r="E21">
        <v>85292.55</v>
      </c>
      <c r="F21">
        <f t="shared" si="0"/>
        <v>-71887.080000000016</v>
      </c>
      <c r="G21" t="s">
        <v>69</v>
      </c>
    </row>
    <row r="22" spans="1:8" x14ac:dyDescent="0.25">
      <c r="A22" s="1">
        <v>44571</v>
      </c>
      <c r="B22">
        <v>13445</v>
      </c>
      <c r="C22" t="s">
        <v>101</v>
      </c>
      <c r="E22">
        <v>27266.59</v>
      </c>
      <c r="F22">
        <f t="shared" si="0"/>
        <v>-99153.670000000013</v>
      </c>
      <c r="G22" t="s">
        <v>69</v>
      </c>
    </row>
    <row r="23" spans="1:8" x14ac:dyDescent="0.25">
      <c r="A23" s="1">
        <v>44571</v>
      </c>
      <c r="B23">
        <v>13446</v>
      </c>
      <c r="C23" t="s">
        <v>108</v>
      </c>
      <c r="E23">
        <v>172907.21</v>
      </c>
      <c r="F23">
        <f t="shared" si="0"/>
        <v>-272060.88</v>
      </c>
      <c r="G23" t="s">
        <v>69</v>
      </c>
    </row>
    <row r="24" spans="1:8" x14ac:dyDescent="0.25">
      <c r="A24" s="1">
        <v>44571</v>
      </c>
      <c r="B24">
        <v>13447</v>
      </c>
      <c r="C24" t="s">
        <v>109</v>
      </c>
      <c r="E24">
        <v>7255.86</v>
      </c>
      <c r="F24">
        <f t="shared" si="0"/>
        <v>-279316.74</v>
      </c>
      <c r="G24" t="s">
        <v>69</v>
      </c>
    </row>
    <row r="25" spans="1:8" x14ac:dyDescent="0.25">
      <c r="A25" s="1">
        <v>44571</v>
      </c>
      <c r="B25">
        <v>13448</v>
      </c>
      <c r="C25" t="s">
        <v>53</v>
      </c>
      <c r="E25">
        <v>3762.88</v>
      </c>
      <c r="F25">
        <f t="shared" si="0"/>
        <v>-283079.62</v>
      </c>
      <c r="G25" t="s">
        <v>69</v>
      </c>
    </row>
    <row r="26" spans="1:8" x14ac:dyDescent="0.25">
      <c r="A26" s="1">
        <v>44571</v>
      </c>
      <c r="B26">
        <v>13449</v>
      </c>
      <c r="C26" t="s">
        <v>110</v>
      </c>
      <c r="E26">
        <v>11.57</v>
      </c>
      <c r="F26">
        <f t="shared" si="0"/>
        <v>-283091.19</v>
      </c>
      <c r="G26" t="s">
        <v>69</v>
      </c>
    </row>
    <row r="27" spans="1:8" x14ac:dyDescent="0.25">
      <c r="A27" s="1">
        <v>44571</v>
      </c>
      <c r="B27">
        <v>13450</v>
      </c>
      <c r="C27" t="s">
        <v>13</v>
      </c>
      <c r="E27">
        <v>273.18</v>
      </c>
      <c r="F27">
        <f t="shared" si="0"/>
        <v>-283364.37</v>
      </c>
      <c r="G27" t="s">
        <v>69</v>
      </c>
    </row>
    <row r="28" spans="1:8" x14ac:dyDescent="0.25">
      <c r="A28" s="1">
        <v>44564</v>
      </c>
      <c r="B28" t="s">
        <v>111</v>
      </c>
      <c r="C28" t="s">
        <v>98</v>
      </c>
      <c r="D28">
        <v>37145.25</v>
      </c>
      <c r="F28">
        <f>F27+D28-E28</f>
        <v>-246219.12</v>
      </c>
      <c r="G28" t="s">
        <v>69</v>
      </c>
      <c r="H28" t="s">
        <v>155</v>
      </c>
    </row>
    <row r="29" spans="1:8" x14ac:dyDescent="0.25">
      <c r="A29" s="1">
        <v>44572</v>
      </c>
      <c r="B29" t="s">
        <v>112</v>
      </c>
      <c r="C29" t="s">
        <v>100</v>
      </c>
      <c r="D29">
        <v>45</v>
      </c>
      <c r="F29">
        <f t="shared" si="0"/>
        <v>-246174.12</v>
      </c>
      <c r="G29" t="s">
        <v>69</v>
      </c>
    </row>
    <row r="30" spans="1:8" x14ac:dyDescent="0.25">
      <c r="A30" s="1">
        <v>44574</v>
      </c>
      <c r="B30" t="s">
        <v>114</v>
      </c>
      <c r="C30" t="s">
        <v>138</v>
      </c>
      <c r="D30">
        <v>7255.86</v>
      </c>
      <c r="F30">
        <f t="shared" si="0"/>
        <v>-238918.26</v>
      </c>
      <c r="G30" t="s">
        <v>69</v>
      </c>
    </row>
    <row r="31" spans="1:8" x14ac:dyDescent="0.25">
      <c r="A31" s="1">
        <v>44574</v>
      </c>
      <c r="B31" t="s">
        <v>115</v>
      </c>
      <c r="C31" t="s">
        <v>139</v>
      </c>
      <c r="D31">
        <v>27266.59</v>
      </c>
      <c r="F31">
        <f t="shared" si="0"/>
        <v>-211651.67</v>
      </c>
      <c r="G31" t="s">
        <v>69</v>
      </c>
    </row>
    <row r="32" spans="1:8" x14ac:dyDescent="0.25">
      <c r="A32" s="1">
        <v>44574</v>
      </c>
      <c r="B32" t="s">
        <v>116</v>
      </c>
      <c r="C32" t="s">
        <v>140</v>
      </c>
      <c r="D32">
        <v>85292.55</v>
      </c>
      <c r="F32">
        <f t="shared" si="0"/>
        <v>-126359.12000000001</v>
      </c>
      <c r="G32" t="s">
        <v>69</v>
      </c>
    </row>
    <row r="33" spans="1:7" x14ac:dyDescent="0.25">
      <c r="A33" s="1">
        <v>44574</v>
      </c>
      <c r="B33" t="s">
        <v>117</v>
      </c>
      <c r="C33" t="s">
        <v>141</v>
      </c>
      <c r="D33">
        <v>172907.21</v>
      </c>
      <c r="F33">
        <f t="shared" si="0"/>
        <v>46548.089999999982</v>
      </c>
      <c r="G33" t="s">
        <v>69</v>
      </c>
    </row>
    <row r="34" spans="1:7" x14ac:dyDescent="0.25">
      <c r="A34" s="1">
        <v>44574</v>
      </c>
      <c r="B34" t="s">
        <v>118</v>
      </c>
      <c r="C34" t="s">
        <v>142</v>
      </c>
      <c r="D34">
        <v>57664.160000000003</v>
      </c>
      <c r="F34">
        <f t="shared" si="0"/>
        <v>104212.24999999999</v>
      </c>
      <c r="G34" t="s">
        <v>69</v>
      </c>
    </row>
    <row r="35" spans="1:7" x14ac:dyDescent="0.25">
      <c r="A35" s="1">
        <v>44574</v>
      </c>
      <c r="B35" t="s">
        <v>119</v>
      </c>
      <c r="C35" t="s">
        <v>122</v>
      </c>
      <c r="D35">
        <v>27266.59</v>
      </c>
      <c r="F35">
        <f t="shared" si="0"/>
        <v>131478.84</v>
      </c>
      <c r="G35" t="s">
        <v>69</v>
      </c>
    </row>
    <row r="36" spans="1:7" x14ac:dyDescent="0.25">
      <c r="A36" s="1">
        <v>44574</v>
      </c>
      <c r="B36" t="s">
        <v>120</v>
      </c>
      <c r="C36" t="s">
        <v>113</v>
      </c>
      <c r="D36">
        <v>340</v>
      </c>
      <c r="F36">
        <f t="shared" si="0"/>
        <v>131818.84</v>
      </c>
      <c r="G36" t="s">
        <v>69</v>
      </c>
    </row>
    <row r="37" spans="1:7" ht="14.95" thickBot="1" x14ac:dyDescent="0.3">
      <c r="A37" s="8">
        <v>44574</v>
      </c>
      <c r="B37" s="7" t="s">
        <v>121</v>
      </c>
      <c r="C37" s="7" t="s">
        <v>73</v>
      </c>
      <c r="D37" s="7">
        <v>5.29</v>
      </c>
      <c r="E37" s="7"/>
      <c r="F37" s="7">
        <f t="shared" si="0"/>
        <v>131824.13</v>
      </c>
      <c r="G37" t="s">
        <v>69</v>
      </c>
    </row>
    <row r="38" spans="1:7" x14ac:dyDescent="0.25">
      <c r="A38" s="1">
        <v>44599</v>
      </c>
      <c r="B38">
        <v>13451</v>
      </c>
      <c r="C38" t="s">
        <v>30</v>
      </c>
      <c r="E38">
        <v>384.46</v>
      </c>
      <c r="F38">
        <f t="shared" si="0"/>
        <v>131439.67000000001</v>
      </c>
      <c r="G38" t="s">
        <v>69</v>
      </c>
    </row>
    <row r="39" spans="1:7" x14ac:dyDescent="0.25">
      <c r="A39" s="1">
        <v>44599</v>
      </c>
      <c r="B39">
        <v>13452</v>
      </c>
      <c r="C39" t="s">
        <v>29</v>
      </c>
      <c r="E39">
        <v>195.35</v>
      </c>
      <c r="F39">
        <f t="shared" si="0"/>
        <v>131244.32</v>
      </c>
      <c r="G39" t="s">
        <v>69</v>
      </c>
    </row>
    <row r="40" spans="1:7" x14ac:dyDescent="0.25">
      <c r="A40" s="1">
        <v>44599</v>
      </c>
      <c r="B40">
        <v>13453</v>
      </c>
      <c r="C40" t="s">
        <v>123</v>
      </c>
      <c r="E40">
        <v>57664.160000000003</v>
      </c>
      <c r="F40">
        <f t="shared" si="0"/>
        <v>73580.160000000003</v>
      </c>
      <c r="G40" t="s">
        <v>69</v>
      </c>
    </row>
    <row r="41" spans="1:7" x14ac:dyDescent="0.25">
      <c r="A41" s="1">
        <v>44599</v>
      </c>
      <c r="B41">
        <v>13454</v>
      </c>
      <c r="C41" t="s">
        <v>103</v>
      </c>
      <c r="E41">
        <v>325.27999999999997</v>
      </c>
      <c r="F41">
        <f t="shared" si="0"/>
        <v>73254.880000000005</v>
      </c>
      <c r="G41" t="s">
        <v>69</v>
      </c>
    </row>
    <row r="42" spans="1:7" x14ac:dyDescent="0.25">
      <c r="A42" s="1">
        <v>44599</v>
      </c>
      <c r="B42">
        <v>13455</v>
      </c>
      <c r="C42" t="s">
        <v>30</v>
      </c>
      <c r="E42">
        <v>316.5</v>
      </c>
      <c r="F42">
        <f t="shared" si="0"/>
        <v>72938.38</v>
      </c>
      <c r="G42" t="s">
        <v>69</v>
      </c>
    </row>
    <row r="43" spans="1:7" x14ac:dyDescent="0.25">
      <c r="A43" s="1">
        <v>44599</v>
      </c>
      <c r="B43">
        <v>13456</v>
      </c>
      <c r="C43" t="s">
        <v>55</v>
      </c>
      <c r="E43">
        <v>454.28</v>
      </c>
      <c r="F43">
        <f t="shared" si="0"/>
        <v>72484.100000000006</v>
      </c>
      <c r="G43" t="s">
        <v>69</v>
      </c>
    </row>
    <row r="44" spans="1:7" x14ac:dyDescent="0.25">
      <c r="A44" s="1">
        <v>44599</v>
      </c>
      <c r="B44">
        <v>13457</v>
      </c>
      <c r="C44" t="s">
        <v>55</v>
      </c>
      <c r="E44">
        <v>63</v>
      </c>
      <c r="F44">
        <f t="shared" si="0"/>
        <v>72421.100000000006</v>
      </c>
      <c r="G44" t="s">
        <v>69</v>
      </c>
    </row>
    <row r="45" spans="1:7" x14ac:dyDescent="0.25">
      <c r="A45" s="1">
        <v>44599</v>
      </c>
      <c r="B45">
        <v>13458</v>
      </c>
      <c r="C45" t="s">
        <v>12</v>
      </c>
      <c r="E45">
        <v>70.28</v>
      </c>
      <c r="F45">
        <f t="shared" si="0"/>
        <v>72350.820000000007</v>
      </c>
      <c r="G45" t="s">
        <v>69</v>
      </c>
    </row>
    <row r="46" spans="1:7" x14ac:dyDescent="0.25">
      <c r="A46" s="1">
        <v>44599</v>
      </c>
      <c r="B46">
        <v>13459</v>
      </c>
      <c r="C46" t="s">
        <v>64</v>
      </c>
      <c r="E46">
        <v>691.62</v>
      </c>
      <c r="F46">
        <f t="shared" si="0"/>
        <v>71659.200000000012</v>
      </c>
      <c r="G46" t="s">
        <v>69</v>
      </c>
    </row>
    <row r="47" spans="1:7" x14ac:dyDescent="0.25">
      <c r="A47" s="1">
        <v>44599</v>
      </c>
      <c r="B47">
        <v>13460</v>
      </c>
      <c r="C47" t="s">
        <v>18</v>
      </c>
      <c r="E47">
        <v>57.16</v>
      </c>
      <c r="F47">
        <f t="shared" si="0"/>
        <v>71602.040000000008</v>
      </c>
      <c r="G47" t="s">
        <v>69</v>
      </c>
    </row>
    <row r="48" spans="1:7" x14ac:dyDescent="0.25">
      <c r="A48" s="1">
        <v>44599</v>
      </c>
      <c r="B48">
        <v>13461</v>
      </c>
      <c r="C48" t="s">
        <v>102</v>
      </c>
      <c r="E48">
        <v>1617.27</v>
      </c>
      <c r="F48">
        <f t="shared" si="0"/>
        <v>69984.77</v>
      </c>
      <c r="G48" t="s">
        <v>69</v>
      </c>
    </row>
    <row r="49" spans="1:7" x14ac:dyDescent="0.25">
      <c r="A49" s="1">
        <v>44599</v>
      </c>
      <c r="B49">
        <v>13462</v>
      </c>
      <c r="C49" t="s">
        <v>124</v>
      </c>
      <c r="E49">
        <v>173.21</v>
      </c>
      <c r="F49">
        <f t="shared" si="0"/>
        <v>69811.56</v>
      </c>
      <c r="G49" t="s">
        <v>69</v>
      </c>
    </row>
    <row r="50" spans="1:7" x14ac:dyDescent="0.25">
      <c r="A50" s="1">
        <v>44599</v>
      </c>
      <c r="B50">
        <v>13463</v>
      </c>
      <c r="C50" t="s">
        <v>125</v>
      </c>
      <c r="E50">
        <v>47.39</v>
      </c>
      <c r="F50">
        <f t="shared" si="0"/>
        <v>69764.17</v>
      </c>
      <c r="G50" t="s">
        <v>69</v>
      </c>
    </row>
    <row r="51" spans="1:7" x14ac:dyDescent="0.25">
      <c r="A51" s="1">
        <v>44599</v>
      </c>
      <c r="B51">
        <v>13464</v>
      </c>
      <c r="C51" t="s">
        <v>126</v>
      </c>
      <c r="E51">
        <v>2200</v>
      </c>
      <c r="F51">
        <f t="shared" si="0"/>
        <v>67564.17</v>
      </c>
      <c r="G51" t="s">
        <v>69</v>
      </c>
    </row>
    <row r="52" spans="1:7" x14ac:dyDescent="0.25">
      <c r="A52" s="1">
        <v>44599</v>
      </c>
      <c r="B52">
        <v>13465</v>
      </c>
      <c r="C52" t="s">
        <v>127</v>
      </c>
      <c r="E52">
        <v>11709.9</v>
      </c>
      <c r="F52">
        <f t="shared" si="0"/>
        <v>55854.27</v>
      </c>
      <c r="G52" t="s">
        <v>69</v>
      </c>
    </row>
    <row r="53" spans="1:7" x14ac:dyDescent="0.25">
      <c r="A53" s="1">
        <v>44599</v>
      </c>
      <c r="B53">
        <v>13466</v>
      </c>
      <c r="C53" t="s">
        <v>24</v>
      </c>
      <c r="E53">
        <v>106.17</v>
      </c>
      <c r="F53">
        <f t="shared" si="0"/>
        <v>55748.1</v>
      </c>
      <c r="G53" t="s">
        <v>69</v>
      </c>
    </row>
    <row r="54" spans="1:7" x14ac:dyDescent="0.25">
      <c r="A54" s="1">
        <v>44599</v>
      </c>
      <c r="B54">
        <v>13467</v>
      </c>
      <c r="C54" t="s">
        <v>104</v>
      </c>
      <c r="E54">
        <v>565.63</v>
      </c>
      <c r="F54">
        <f t="shared" si="0"/>
        <v>55182.47</v>
      </c>
      <c r="G54" t="s">
        <v>69</v>
      </c>
    </row>
    <row r="55" spans="1:7" ht="14.95" thickBot="1" x14ac:dyDescent="0.3">
      <c r="A55" s="8">
        <v>44599</v>
      </c>
      <c r="B55" s="7">
        <v>13468</v>
      </c>
      <c r="C55" s="7" t="s">
        <v>30</v>
      </c>
      <c r="D55" s="7"/>
      <c r="E55" s="7">
        <v>14.77</v>
      </c>
      <c r="F55" s="7">
        <f t="shared" si="0"/>
        <v>55167.700000000004</v>
      </c>
      <c r="G55" s="7" t="s">
        <v>69</v>
      </c>
    </row>
    <row r="56" spans="1:7" x14ac:dyDescent="0.25">
      <c r="A56" s="1">
        <v>44606</v>
      </c>
      <c r="B56" t="s">
        <v>132</v>
      </c>
      <c r="C56" t="s">
        <v>133</v>
      </c>
      <c r="D56">
        <v>13190.74</v>
      </c>
      <c r="F56">
        <f t="shared" si="0"/>
        <v>68358.44</v>
      </c>
      <c r="G56" t="s">
        <v>69</v>
      </c>
    </row>
    <row r="57" spans="1:7" x14ac:dyDescent="0.25">
      <c r="A57" s="1">
        <v>44606</v>
      </c>
      <c r="B57" t="s">
        <v>128</v>
      </c>
      <c r="C57" t="s">
        <v>134</v>
      </c>
      <c r="D57">
        <v>56176.480000000003</v>
      </c>
      <c r="F57">
        <f t="shared" si="0"/>
        <v>124534.92000000001</v>
      </c>
      <c r="G57" t="s">
        <v>69</v>
      </c>
    </row>
    <row r="58" spans="1:7" x14ac:dyDescent="0.25">
      <c r="A58" s="1">
        <v>44606</v>
      </c>
      <c r="B58" t="s">
        <v>129</v>
      </c>
      <c r="C58" t="s">
        <v>135</v>
      </c>
      <c r="D58">
        <v>156706.88</v>
      </c>
      <c r="F58">
        <f t="shared" si="0"/>
        <v>281241.80000000005</v>
      </c>
      <c r="G58" t="s">
        <v>69</v>
      </c>
    </row>
    <row r="59" spans="1:7" x14ac:dyDescent="0.25">
      <c r="A59" s="1">
        <v>44606</v>
      </c>
      <c r="B59" t="s">
        <v>130</v>
      </c>
      <c r="C59" t="s">
        <v>136</v>
      </c>
      <c r="D59">
        <v>314331.28000000003</v>
      </c>
      <c r="F59">
        <f t="shared" si="0"/>
        <v>595573.08000000007</v>
      </c>
      <c r="G59" t="s">
        <v>69</v>
      </c>
    </row>
    <row r="60" spans="1:7" x14ac:dyDescent="0.25">
      <c r="A60" s="1">
        <v>44606</v>
      </c>
      <c r="B60" t="s">
        <v>131</v>
      </c>
      <c r="C60" t="s">
        <v>137</v>
      </c>
      <c r="D60">
        <v>104828.75</v>
      </c>
      <c r="F60">
        <f t="shared" si="0"/>
        <v>700401.83000000007</v>
      </c>
      <c r="G60" t="s">
        <v>69</v>
      </c>
    </row>
    <row r="61" spans="1:7" x14ac:dyDescent="0.25">
      <c r="A61" s="1">
        <v>44593</v>
      </c>
      <c r="B61" t="s">
        <v>143</v>
      </c>
      <c r="C61" t="s">
        <v>100</v>
      </c>
      <c r="D61">
        <v>35</v>
      </c>
      <c r="F61">
        <f t="shared" si="0"/>
        <v>700436.83000000007</v>
      </c>
      <c r="G61" t="s">
        <v>69</v>
      </c>
    </row>
    <row r="62" spans="1:7" x14ac:dyDescent="0.25">
      <c r="A62" s="1">
        <v>44593</v>
      </c>
      <c r="B62" t="s">
        <v>144</v>
      </c>
      <c r="C62" t="s">
        <v>100</v>
      </c>
      <c r="D62">
        <v>1015</v>
      </c>
      <c r="F62">
        <f t="shared" si="0"/>
        <v>701451.83000000007</v>
      </c>
      <c r="G62" t="s">
        <v>69</v>
      </c>
    </row>
    <row r="63" spans="1:7" x14ac:dyDescent="0.25">
      <c r="A63" s="1">
        <v>44599</v>
      </c>
      <c r="B63" t="s">
        <v>145</v>
      </c>
      <c r="C63" t="s">
        <v>100</v>
      </c>
      <c r="D63">
        <v>20</v>
      </c>
      <c r="F63">
        <f t="shared" si="0"/>
        <v>701471.83000000007</v>
      </c>
      <c r="G63" t="s">
        <v>69</v>
      </c>
    </row>
    <row r="64" spans="1:7" x14ac:dyDescent="0.25">
      <c r="A64" s="1">
        <v>44599</v>
      </c>
      <c r="B64">
        <v>13469</v>
      </c>
      <c r="C64" t="s">
        <v>146</v>
      </c>
      <c r="E64">
        <v>314331.28000000003</v>
      </c>
      <c r="F64">
        <f t="shared" si="0"/>
        <v>387140.55000000005</v>
      </c>
      <c r="G64" t="s">
        <v>69</v>
      </c>
    </row>
    <row r="65" spans="1:7" x14ac:dyDescent="0.25">
      <c r="A65" s="1">
        <v>44599</v>
      </c>
      <c r="B65">
        <v>13470</v>
      </c>
      <c r="C65" t="s">
        <v>123</v>
      </c>
      <c r="E65">
        <v>104828.75</v>
      </c>
      <c r="F65">
        <f t="shared" si="0"/>
        <v>282311.80000000005</v>
      </c>
      <c r="G65" t="s">
        <v>69</v>
      </c>
    </row>
    <row r="66" spans="1:7" x14ac:dyDescent="0.25">
      <c r="A66" s="1">
        <v>44599</v>
      </c>
      <c r="B66">
        <v>13471</v>
      </c>
      <c r="C66" t="s">
        <v>107</v>
      </c>
      <c r="E66">
        <v>156706.88</v>
      </c>
      <c r="F66">
        <f t="shared" si="0"/>
        <v>125604.92000000004</v>
      </c>
      <c r="G66" t="s">
        <v>69</v>
      </c>
    </row>
    <row r="67" spans="1:7" x14ac:dyDescent="0.25">
      <c r="A67" s="1">
        <v>44599</v>
      </c>
      <c r="B67">
        <v>13472</v>
      </c>
      <c r="C67" t="s">
        <v>101</v>
      </c>
      <c r="E67">
        <v>56176.480000000003</v>
      </c>
      <c r="F67">
        <f t="shared" si="0"/>
        <v>69428.440000000031</v>
      </c>
      <c r="G67" t="s">
        <v>69</v>
      </c>
    </row>
    <row r="68" spans="1:7" x14ac:dyDescent="0.25">
      <c r="A68" s="1">
        <v>44599</v>
      </c>
      <c r="B68">
        <v>13473</v>
      </c>
      <c r="C68" t="s">
        <v>109</v>
      </c>
      <c r="E68">
        <v>13190.74</v>
      </c>
      <c r="F68">
        <f t="shared" ref="F68" si="1">F67+D68-E68</f>
        <v>56237.700000000033</v>
      </c>
      <c r="G68" t="s">
        <v>69</v>
      </c>
    </row>
    <row r="69" spans="1:7" x14ac:dyDescent="0.25">
      <c r="A69" s="1">
        <v>44599</v>
      </c>
      <c r="B69">
        <v>13474</v>
      </c>
      <c r="C69" t="s">
        <v>149</v>
      </c>
      <c r="E69">
        <v>13201.34</v>
      </c>
      <c r="F69">
        <f>F68+D69-E69</f>
        <v>43036.36000000003</v>
      </c>
      <c r="G69" t="s">
        <v>69</v>
      </c>
    </row>
    <row r="70" spans="1:7" x14ac:dyDescent="0.25">
      <c r="A70" s="1">
        <v>44599</v>
      </c>
      <c r="B70">
        <v>13475</v>
      </c>
      <c r="C70" t="s">
        <v>21</v>
      </c>
      <c r="E70">
        <v>0</v>
      </c>
      <c r="F70">
        <f t="shared" ref="F70:F134" si="2">F69+D70-E70</f>
        <v>43036.36000000003</v>
      </c>
    </row>
    <row r="71" spans="1:7" x14ac:dyDescent="0.25">
      <c r="A71" s="1">
        <v>44599</v>
      </c>
      <c r="B71">
        <v>13476</v>
      </c>
      <c r="C71" t="s">
        <v>95</v>
      </c>
      <c r="E71">
        <v>681.39</v>
      </c>
      <c r="F71">
        <f t="shared" si="2"/>
        <v>42354.97000000003</v>
      </c>
    </row>
    <row r="72" spans="1:7" x14ac:dyDescent="0.25">
      <c r="A72" s="10">
        <v>44620</v>
      </c>
      <c r="B72" s="9" t="s">
        <v>147</v>
      </c>
      <c r="C72" s="9" t="s">
        <v>73</v>
      </c>
      <c r="D72" s="9">
        <v>6.76</v>
      </c>
      <c r="E72" s="9"/>
      <c r="F72" s="9">
        <f t="shared" si="2"/>
        <v>42361.730000000032</v>
      </c>
      <c r="G72" s="9"/>
    </row>
    <row r="73" spans="1:7" x14ac:dyDescent="0.25">
      <c r="A73" s="1">
        <v>44635</v>
      </c>
      <c r="B73">
        <v>13477</v>
      </c>
      <c r="C73" t="s">
        <v>13</v>
      </c>
      <c r="E73">
        <v>46.56</v>
      </c>
      <c r="F73">
        <f t="shared" si="2"/>
        <v>42315.170000000035</v>
      </c>
      <c r="G73" t="s">
        <v>69</v>
      </c>
    </row>
    <row r="74" spans="1:7" x14ac:dyDescent="0.25">
      <c r="A74" s="1">
        <v>44635</v>
      </c>
      <c r="B74">
        <v>13478</v>
      </c>
      <c r="C74" t="s">
        <v>148</v>
      </c>
      <c r="E74">
        <v>1312</v>
      </c>
      <c r="F74">
        <f t="shared" si="2"/>
        <v>41003.170000000035</v>
      </c>
      <c r="G74" t="s">
        <v>69</v>
      </c>
    </row>
    <row r="75" spans="1:7" x14ac:dyDescent="0.25">
      <c r="A75" s="1">
        <v>44635</v>
      </c>
      <c r="B75">
        <v>13479</v>
      </c>
      <c r="C75" t="s">
        <v>36</v>
      </c>
      <c r="E75">
        <v>170</v>
      </c>
      <c r="F75">
        <f t="shared" si="2"/>
        <v>40833.170000000035</v>
      </c>
      <c r="G75" t="s">
        <v>69</v>
      </c>
    </row>
    <row r="76" spans="1:7" x14ac:dyDescent="0.25">
      <c r="A76" s="1">
        <v>44635</v>
      </c>
      <c r="B76">
        <v>13480</v>
      </c>
      <c r="C76" t="s">
        <v>126</v>
      </c>
      <c r="E76">
        <v>2200</v>
      </c>
      <c r="F76">
        <f t="shared" si="2"/>
        <v>38633.170000000035</v>
      </c>
      <c r="G76" t="s">
        <v>69</v>
      </c>
    </row>
    <row r="77" spans="1:7" x14ac:dyDescent="0.25">
      <c r="A77" s="1">
        <v>44635</v>
      </c>
      <c r="B77">
        <v>13481</v>
      </c>
      <c r="C77" t="s">
        <v>12</v>
      </c>
      <c r="E77">
        <v>73.819999999999993</v>
      </c>
      <c r="F77">
        <f t="shared" si="2"/>
        <v>38559.350000000035</v>
      </c>
      <c r="G77" t="s">
        <v>69</v>
      </c>
    </row>
    <row r="78" spans="1:7" x14ac:dyDescent="0.25">
      <c r="A78" s="1">
        <v>44635</v>
      </c>
      <c r="B78">
        <v>13482</v>
      </c>
      <c r="C78" t="s">
        <v>94</v>
      </c>
      <c r="E78">
        <v>11594.47</v>
      </c>
      <c r="F78">
        <f t="shared" si="2"/>
        <v>26964.880000000034</v>
      </c>
      <c r="G78" t="s">
        <v>69</v>
      </c>
    </row>
    <row r="79" spans="1:7" x14ac:dyDescent="0.25">
      <c r="A79" s="1">
        <v>44635</v>
      </c>
      <c r="B79">
        <v>13483</v>
      </c>
      <c r="C79" t="s">
        <v>93</v>
      </c>
      <c r="E79">
        <v>750</v>
      </c>
      <c r="F79">
        <f t="shared" si="2"/>
        <v>26214.880000000034</v>
      </c>
      <c r="G79" t="s">
        <v>69</v>
      </c>
    </row>
    <row r="80" spans="1:7" x14ac:dyDescent="0.25">
      <c r="A80" s="1">
        <v>44635</v>
      </c>
      <c r="B80">
        <v>13484</v>
      </c>
      <c r="C80" t="s">
        <v>18</v>
      </c>
      <c r="E80">
        <v>599.12</v>
      </c>
      <c r="F80">
        <f t="shared" si="2"/>
        <v>25615.760000000035</v>
      </c>
      <c r="G80" t="s">
        <v>69</v>
      </c>
    </row>
    <row r="81" spans="1:7" x14ac:dyDescent="0.25">
      <c r="A81" s="1">
        <v>44635</v>
      </c>
      <c r="B81">
        <v>13485</v>
      </c>
      <c r="C81" t="s">
        <v>18</v>
      </c>
      <c r="E81">
        <v>535.66</v>
      </c>
      <c r="F81">
        <f t="shared" si="2"/>
        <v>25080.100000000035</v>
      </c>
      <c r="G81" t="s">
        <v>69</v>
      </c>
    </row>
    <row r="82" spans="1:7" x14ac:dyDescent="0.25">
      <c r="A82" s="1">
        <v>44635</v>
      </c>
      <c r="B82">
        <v>13486</v>
      </c>
      <c r="C82" t="s">
        <v>10</v>
      </c>
      <c r="E82">
        <v>37.799999999999997</v>
      </c>
      <c r="F82">
        <f t="shared" si="2"/>
        <v>25042.300000000036</v>
      </c>
      <c r="G82" t="s">
        <v>69</v>
      </c>
    </row>
    <row r="83" spans="1:7" x14ac:dyDescent="0.25">
      <c r="A83" s="1">
        <v>44635</v>
      </c>
      <c r="B83">
        <v>13487</v>
      </c>
      <c r="C83" t="s">
        <v>93</v>
      </c>
      <c r="E83">
        <v>990</v>
      </c>
      <c r="F83">
        <f t="shared" si="2"/>
        <v>24052.300000000036</v>
      </c>
      <c r="G83" t="s">
        <v>69</v>
      </c>
    </row>
    <row r="84" spans="1:7" x14ac:dyDescent="0.25">
      <c r="A84" s="1">
        <v>44635</v>
      </c>
      <c r="B84">
        <v>13488</v>
      </c>
      <c r="C84" t="s">
        <v>55</v>
      </c>
      <c r="E84">
        <v>305.10000000000002</v>
      </c>
      <c r="F84">
        <f t="shared" si="2"/>
        <v>23747.200000000037</v>
      </c>
      <c r="G84" t="s">
        <v>69</v>
      </c>
    </row>
    <row r="85" spans="1:7" x14ac:dyDescent="0.25">
      <c r="A85" s="1">
        <v>44635</v>
      </c>
      <c r="B85">
        <v>13489</v>
      </c>
      <c r="C85" t="s">
        <v>30</v>
      </c>
      <c r="E85">
        <v>14.77</v>
      </c>
      <c r="F85">
        <f t="shared" si="2"/>
        <v>23732.430000000037</v>
      </c>
      <c r="G85" t="s">
        <v>69</v>
      </c>
    </row>
    <row r="86" spans="1:7" x14ac:dyDescent="0.25">
      <c r="A86" s="1">
        <v>44635</v>
      </c>
      <c r="B86">
        <v>13490</v>
      </c>
      <c r="C86" t="s">
        <v>95</v>
      </c>
      <c r="E86">
        <v>623.78</v>
      </c>
      <c r="F86">
        <f t="shared" si="2"/>
        <v>23108.650000000038</v>
      </c>
      <c r="G86" t="s">
        <v>69</v>
      </c>
    </row>
    <row r="87" spans="1:7" x14ac:dyDescent="0.25">
      <c r="A87" s="1">
        <v>44635</v>
      </c>
      <c r="B87">
        <v>13491</v>
      </c>
      <c r="C87" t="s">
        <v>95</v>
      </c>
      <c r="E87">
        <v>10.79</v>
      </c>
      <c r="F87">
        <f t="shared" si="2"/>
        <v>23097.860000000037</v>
      </c>
      <c r="G87" t="s">
        <v>69</v>
      </c>
    </row>
    <row r="88" spans="1:7" x14ac:dyDescent="0.25">
      <c r="A88" s="1">
        <v>44635</v>
      </c>
      <c r="B88">
        <v>13492</v>
      </c>
      <c r="C88" t="s">
        <v>30</v>
      </c>
      <c r="E88">
        <v>384.45</v>
      </c>
      <c r="F88">
        <f t="shared" si="2"/>
        <v>22713.410000000036</v>
      </c>
      <c r="G88" t="s">
        <v>69</v>
      </c>
    </row>
    <row r="89" spans="1:7" x14ac:dyDescent="0.25">
      <c r="A89" s="1">
        <v>44635</v>
      </c>
      <c r="B89">
        <v>13493</v>
      </c>
      <c r="C89" t="s">
        <v>25</v>
      </c>
      <c r="E89">
        <v>132.33000000000001</v>
      </c>
      <c r="F89">
        <f t="shared" si="2"/>
        <v>22581.080000000034</v>
      </c>
      <c r="G89" t="s">
        <v>69</v>
      </c>
    </row>
    <row r="90" spans="1:7" x14ac:dyDescent="0.25">
      <c r="A90" s="1">
        <v>44635</v>
      </c>
      <c r="B90">
        <v>13494</v>
      </c>
      <c r="C90" t="s">
        <v>29</v>
      </c>
      <c r="E90">
        <v>132.34</v>
      </c>
      <c r="F90">
        <f t="shared" si="2"/>
        <v>22448.740000000034</v>
      </c>
      <c r="G90" t="s">
        <v>69</v>
      </c>
    </row>
    <row r="91" spans="1:7" x14ac:dyDescent="0.25">
      <c r="A91" s="1">
        <v>44635</v>
      </c>
      <c r="B91">
        <v>13495</v>
      </c>
      <c r="C91" t="s">
        <v>103</v>
      </c>
      <c r="E91">
        <v>262.25</v>
      </c>
      <c r="F91">
        <f t="shared" si="2"/>
        <v>22186.490000000034</v>
      </c>
      <c r="G91" t="s">
        <v>69</v>
      </c>
    </row>
    <row r="92" spans="1:7" x14ac:dyDescent="0.25">
      <c r="A92" s="1">
        <v>44635</v>
      </c>
      <c r="B92">
        <v>13496</v>
      </c>
      <c r="C92" t="s">
        <v>55</v>
      </c>
      <c r="E92">
        <v>454.29</v>
      </c>
      <c r="F92">
        <f t="shared" si="2"/>
        <v>21732.200000000033</v>
      </c>
      <c r="G92" t="s">
        <v>69</v>
      </c>
    </row>
    <row r="93" spans="1:7" x14ac:dyDescent="0.25">
      <c r="A93" s="1">
        <v>44635</v>
      </c>
      <c r="B93">
        <v>13497</v>
      </c>
      <c r="C93" t="s">
        <v>104</v>
      </c>
      <c r="E93">
        <v>664.24</v>
      </c>
      <c r="F93">
        <f t="shared" si="2"/>
        <v>21067.960000000032</v>
      </c>
      <c r="G93" t="s">
        <v>69</v>
      </c>
    </row>
    <row r="94" spans="1:7" x14ac:dyDescent="0.25">
      <c r="A94" s="1">
        <v>44635</v>
      </c>
      <c r="B94">
        <v>13498</v>
      </c>
      <c r="C94" t="s">
        <v>24</v>
      </c>
      <c r="E94">
        <v>8</v>
      </c>
      <c r="F94">
        <f t="shared" si="2"/>
        <v>21059.960000000032</v>
      </c>
      <c r="G94" t="s">
        <v>69</v>
      </c>
    </row>
    <row r="95" spans="1:7" x14ac:dyDescent="0.25">
      <c r="A95" s="1">
        <v>44635</v>
      </c>
      <c r="B95">
        <v>13499</v>
      </c>
      <c r="C95" t="s">
        <v>46</v>
      </c>
      <c r="E95">
        <v>153</v>
      </c>
      <c r="F95">
        <f t="shared" si="2"/>
        <v>20906.960000000032</v>
      </c>
      <c r="G95" t="s">
        <v>69</v>
      </c>
    </row>
    <row r="96" spans="1:7" x14ac:dyDescent="0.25">
      <c r="A96" s="1">
        <v>44635</v>
      </c>
      <c r="B96">
        <v>13500</v>
      </c>
      <c r="C96" t="s">
        <v>47</v>
      </c>
      <c r="E96">
        <v>153</v>
      </c>
      <c r="F96">
        <f t="shared" si="2"/>
        <v>20753.960000000032</v>
      </c>
      <c r="G96" t="s">
        <v>69</v>
      </c>
    </row>
    <row r="97" spans="1:7" x14ac:dyDescent="0.25">
      <c r="A97" s="1">
        <v>44635</v>
      </c>
      <c r="B97">
        <v>13501</v>
      </c>
      <c r="C97" t="s">
        <v>52</v>
      </c>
      <c r="E97">
        <v>153.5</v>
      </c>
      <c r="F97">
        <f t="shared" si="2"/>
        <v>20600.460000000032</v>
      </c>
      <c r="G97" t="s">
        <v>69</v>
      </c>
    </row>
    <row r="98" spans="1:7" x14ac:dyDescent="0.25">
      <c r="A98" s="1">
        <v>44650</v>
      </c>
      <c r="B98" t="s">
        <v>150</v>
      </c>
      <c r="C98" t="s">
        <v>100</v>
      </c>
      <c r="D98">
        <v>70</v>
      </c>
      <c r="F98">
        <f t="shared" si="2"/>
        <v>20670.460000000032</v>
      </c>
    </row>
    <row r="99" spans="1:7" x14ac:dyDescent="0.25">
      <c r="A99" s="10">
        <v>44651</v>
      </c>
      <c r="B99" s="9" t="s">
        <v>151</v>
      </c>
      <c r="C99" s="9" t="s">
        <v>73</v>
      </c>
      <c r="D99" s="9">
        <v>4.1100000000000003</v>
      </c>
      <c r="E99" s="9"/>
      <c r="F99" s="9">
        <f t="shared" si="2"/>
        <v>20674.570000000032</v>
      </c>
    </row>
    <row r="100" spans="1:7" x14ac:dyDescent="0.25">
      <c r="A100" s="1">
        <v>44635</v>
      </c>
      <c r="B100">
        <v>13502</v>
      </c>
      <c r="C100" t="s">
        <v>148</v>
      </c>
      <c r="E100">
        <v>8043</v>
      </c>
      <c r="F100">
        <f t="shared" si="2"/>
        <v>12631.570000000032</v>
      </c>
      <c r="G100" t="s">
        <v>69</v>
      </c>
    </row>
    <row r="101" spans="1:7" x14ac:dyDescent="0.25">
      <c r="A101" s="1">
        <v>44668</v>
      </c>
      <c r="B101">
        <v>13503</v>
      </c>
      <c r="C101" t="s">
        <v>30</v>
      </c>
      <c r="E101">
        <v>14.77</v>
      </c>
      <c r="F101">
        <f t="shared" si="2"/>
        <v>12616.800000000032</v>
      </c>
      <c r="G101" t="s">
        <v>69</v>
      </c>
    </row>
    <row r="102" spans="1:7" x14ac:dyDescent="0.25">
      <c r="A102" s="1">
        <v>44668</v>
      </c>
      <c r="B102">
        <v>13504</v>
      </c>
      <c r="C102" t="s">
        <v>47</v>
      </c>
      <c r="E102">
        <v>236.5</v>
      </c>
      <c r="F102">
        <f t="shared" si="2"/>
        <v>12380.300000000032</v>
      </c>
      <c r="G102" t="s">
        <v>69</v>
      </c>
    </row>
    <row r="103" spans="1:7" x14ac:dyDescent="0.25">
      <c r="A103" s="1">
        <v>44668</v>
      </c>
      <c r="B103">
        <v>13505</v>
      </c>
      <c r="C103" t="s">
        <v>46</v>
      </c>
      <c r="E103">
        <v>236.5</v>
      </c>
      <c r="F103">
        <f t="shared" si="2"/>
        <v>12143.800000000032</v>
      </c>
      <c r="G103" t="s">
        <v>69</v>
      </c>
    </row>
    <row r="104" spans="1:7" x14ac:dyDescent="0.25">
      <c r="A104" s="1">
        <v>44668</v>
      </c>
      <c r="B104">
        <v>13506</v>
      </c>
      <c r="C104" t="s">
        <v>158</v>
      </c>
      <c r="E104">
        <v>215</v>
      </c>
      <c r="F104">
        <f t="shared" si="2"/>
        <v>11928.800000000032</v>
      </c>
    </row>
    <row r="105" spans="1:7" x14ac:dyDescent="0.25">
      <c r="A105" s="1">
        <v>44668</v>
      </c>
      <c r="B105">
        <v>13507</v>
      </c>
      <c r="C105" t="s">
        <v>152</v>
      </c>
      <c r="E105">
        <v>944.14</v>
      </c>
      <c r="F105">
        <f t="shared" si="2"/>
        <v>10984.660000000033</v>
      </c>
    </row>
    <row r="106" spans="1:7" x14ac:dyDescent="0.25">
      <c r="A106" s="1">
        <v>44668</v>
      </c>
      <c r="B106">
        <v>13508</v>
      </c>
      <c r="C106" t="s">
        <v>53</v>
      </c>
      <c r="E106">
        <v>2468.96</v>
      </c>
      <c r="F106">
        <f t="shared" si="2"/>
        <v>8515.7000000000335</v>
      </c>
      <c r="G106" t="s">
        <v>69</v>
      </c>
    </row>
    <row r="107" spans="1:7" x14ac:dyDescent="0.25">
      <c r="A107" s="1">
        <v>44668</v>
      </c>
      <c r="B107">
        <v>13509</v>
      </c>
      <c r="C107" t="s">
        <v>153</v>
      </c>
      <c r="E107">
        <v>49.99</v>
      </c>
      <c r="F107">
        <f t="shared" si="2"/>
        <v>8465.7100000000337</v>
      </c>
      <c r="G107" t="s">
        <v>69</v>
      </c>
    </row>
    <row r="108" spans="1:7" x14ac:dyDescent="0.25">
      <c r="A108" s="1">
        <v>44668</v>
      </c>
      <c r="B108">
        <v>13510</v>
      </c>
      <c r="C108" t="s">
        <v>10</v>
      </c>
      <c r="E108">
        <v>135.08000000000001</v>
      </c>
      <c r="F108">
        <f t="shared" si="2"/>
        <v>8330.6300000000338</v>
      </c>
      <c r="G108" t="s">
        <v>69</v>
      </c>
    </row>
    <row r="109" spans="1:7" x14ac:dyDescent="0.25">
      <c r="A109" s="1">
        <v>44668</v>
      </c>
      <c r="B109">
        <v>13511</v>
      </c>
      <c r="C109" t="s">
        <v>18</v>
      </c>
      <c r="E109">
        <v>64.45</v>
      </c>
      <c r="F109">
        <f t="shared" si="2"/>
        <v>8266.180000000033</v>
      </c>
      <c r="G109" t="s">
        <v>69</v>
      </c>
    </row>
    <row r="110" spans="1:7" x14ac:dyDescent="0.25">
      <c r="A110" s="1">
        <v>44668</v>
      </c>
      <c r="B110">
        <v>13512</v>
      </c>
      <c r="C110" t="s">
        <v>105</v>
      </c>
      <c r="E110">
        <v>1371.24</v>
      </c>
      <c r="F110">
        <f t="shared" si="2"/>
        <v>6894.9400000000333</v>
      </c>
    </row>
    <row r="111" spans="1:7" x14ac:dyDescent="0.25">
      <c r="A111" s="1">
        <v>44668</v>
      </c>
      <c r="B111">
        <v>13513</v>
      </c>
      <c r="C111" t="s">
        <v>55</v>
      </c>
      <c r="E111">
        <v>243.51</v>
      </c>
      <c r="F111">
        <f t="shared" si="2"/>
        <v>6651.430000000033</v>
      </c>
      <c r="G111" t="s">
        <v>69</v>
      </c>
    </row>
    <row r="112" spans="1:7" x14ac:dyDescent="0.25">
      <c r="A112" s="1">
        <v>44668</v>
      </c>
      <c r="B112">
        <v>13514</v>
      </c>
      <c r="C112" t="s">
        <v>102</v>
      </c>
      <c r="E112">
        <v>2201.4699999999998</v>
      </c>
      <c r="F112">
        <f t="shared" si="2"/>
        <v>4449.9600000000337</v>
      </c>
    </row>
    <row r="113" spans="1:8" x14ac:dyDescent="0.25">
      <c r="A113" s="1">
        <v>44668</v>
      </c>
      <c r="B113">
        <v>13515</v>
      </c>
      <c r="C113" t="s">
        <v>55</v>
      </c>
      <c r="E113">
        <v>454.29</v>
      </c>
      <c r="F113">
        <f t="shared" si="2"/>
        <v>3995.6700000000337</v>
      </c>
      <c r="G113" t="s">
        <v>69</v>
      </c>
    </row>
    <row r="114" spans="1:8" x14ac:dyDescent="0.25">
      <c r="A114" s="1">
        <v>44668</v>
      </c>
      <c r="B114">
        <v>13516</v>
      </c>
      <c r="C114" t="s">
        <v>25</v>
      </c>
      <c r="E114">
        <v>132.32</v>
      </c>
      <c r="F114">
        <f t="shared" si="2"/>
        <v>3863.3500000000336</v>
      </c>
      <c r="G114" t="s">
        <v>69</v>
      </c>
    </row>
    <row r="115" spans="1:8" x14ac:dyDescent="0.25">
      <c r="A115" s="1">
        <v>44668</v>
      </c>
      <c r="B115">
        <v>13517</v>
      </c>
      <c r="C115" t="s">
        <v>29</v>
      </c>
      <c r="E115">
        <v>132.32</v>
      </c>
      <c r="F115">
        <f t="shared" si="2"/>
        <v>3731.0300000000334</v>
      </c>
      <c r="G115" t="s">
        <v>69</v>
      </c>
    </row>
    <row r="116" spans="1:8" x14ac:dyDescent="0.25">
      <c r="A116" s="1">
        <v>44668</v>
      </c>
      <c r="B116">
        <v>13518</v>
      </c>
      <c r="C116" t="s">
        <v>103</v>
      </c>
      <c r="E116">
        <v>262.24</v>
      </c>
      <c r="F116">
        <f t="shared" si="2"/>
        <v>3468.7900000000336</v>
      </c>
      <c r="G116" t="s">
        <v>69</v>
      </c>
    </row>
    <row r="117" spans="1:8" x14ac:dyDescent="0.25">
      <c r="A117" s="1">
        <v>44668</v>
      </c>
      <c r="B117">
        <v>13519</v>
      </c>
      <c r="C117" t="s">
        <v>30</v>
      </c>
      <c r="E117">
        <v>384.45</v>
      </c>
      <c r="F117">
        <f t="shared" si="2"/>
        <v>3084.3400000000338</v>
      </c>
      <c r="G117" t="s">
        <v>69</v>
      </c>
    </row>
    <row r="118" spans="1:8" x14ac:dyDescent="0.25">
      <c r="A118" s="1">
        <v>44668</v>
      </c>
      <c r="B118">
        <v>13520</v>
      </c>
      <c r="C118" t="s">
        <v>95</v>
      </c>
      <c r="E118">
        <v>403.57</v>
      </c>
      <c r="F118">
        <f t="shared" si="2"/>
        <v>2680.7700000000336</v>
      </c>
      <c r="G118" t="s">
        <v>69</v>
      </c>
    </row>
    <row r="119" spans="1:8" x14ac:dyDescent="0.25">
      <c r="A119" s="1">
        <v>44668</v>
      </c>
      <c r="B119">
        <v>13521</v>
      </c>
      <c r="C119" t="s">
        <v>95</v>
      </c>
      <c r="E119">
        <v>20</v>
      </c>
      <c r="F119">
        <f t="shared" si="2"/>
        <v>2660.7700000000336</v>
      </c>
      <c r="G119" t="s">
        <v>69</v>
      </c>
    </row>
    <row r="120" spans="1:8" x14ac:dyDescent="0.25">
      <c r="A120" s="1">
        <v>44668</v>
      </c>
      <c r="B120">
        <v>13522</v>
      </c>
      <c r="C120" t="s">
        <v>104</v>
      </c>
      <c r="E120">
        <v>395.95</v>
      </c>
      <c r="F120">
        <f t="shared" si="2"/>
        <v>2264.8200000000338</v>
      </c>
      <c r="G120" t="s">
        <v>69</v>
      </c>
      <c r="H120">
        <v>395.95</v>
      </c>
    </row>
    <row r="121" spans="1:8" x14ac:dyDescent="0.25">
      <c r="A121" s="1">
        <v>44668</v>
      </c>
      <c r="B121">
        <v>13523</v>
      </c>
      <c r="C121" t="s">
        <v>104</v>
      </c>
      <c r="E121">
        <v>27.83</v>
      </c>
      <c r="F121">
        <f t="shared" si="2"/>
        <v>2236.9900000000339</v>
      </c>
      <c r="G121" t="s">
        <v>69</v>
      </c>
    </row>
    <row r="122" spans="1:8" x14ac:dyDescent="0.25">
      <c r="A122" s="1">
        <v>44655</v>
      </c>
      <c r="B122" t="s">
        <v>154</v>
      </c>
      <c r="C122" t="s">
        <v>98</v>
      </c>
      <c r="D122">
        <v>37145.25</v>
      </c>
      <c r="F122">
        <f t="shared" si="2"/>
        <v>39382.240000000034</v>
      </c>
    </row>
    <row r="123" spans="1:8" x14ac:dyDescent="0.25">
      <c r="A123" s="1">
        <v>44665</v>
      </c>
      <c r="B123" s="1" t="s">
        <v>156</v>
      </c>
      <c r="C123" t="s">
        <v>122</v>
      </c>
      <c r="D123">
        <v>56176.480000000003</v>
      </c>
      <c r="F123">
        <f t="shared" si="2"/>
        <v>95558.72000000003</v>
      </c>
    </row>
    <row r="124" spans="1:8" x14ac:dyDescent="0.25">
      <c r="A124" s="10">
        <v>44680</v>
      </c>
      <c r="B124" s="10" t="s">
        <v>157</v>
      </c>
      <c r="C124" s="9" t="s">
        <v>73</v>
      </c>
      <c r="D124" s="9">
        <v>4.1399999999999997</v>
      </c>
      <c r="E124" s="9"/>
      <c r="F124" s="9">
        <f t="shared" si="2"/>
        <v>95562.86000000003</v>
      </c>
    </row>
    <row r="125" spans="1:8" x14ac:dyDescent="0.25">
      <c r="A125" s="1">
        <v>44690</v>
      </c>
      <c r="B125">
        <v>13524</v>
      </c>
      <c r="C125" t="s">
        <v>54</v>
      </c>
      <c r="E125">
        <v>485</v>
      </c>
      <c r="F125">
        <f t="shared" si="2"/>
        <v>95077.86000000003</v>
      </c>
    </row>
    <row r="126" spans="1:8" x14ac:dyDescent="0.25">
      <c r="A126" s="1">
        <v>44690</v>
      </c>
      <c r="B126">
        <v>13525</v>
      </c>
      <c r="C126" t="s">
        <v>12</v>
      </c>
      <c r="E126">
        <v>131.31</v>
      </c>
      <c r="F126">
        <f t="shared" si="2"/>
        <v>94946.550000000032</v>
      </c>
    </row>
    <row r="127" spans="1:8" x14ac:dyDescent="0.25">
      <c r="A127" s="1">
        <v>44690</v>
      </c>
      <c r="B127">
        <v>13526</v>
      </c>
      <c r="C127" t="s">
        <v>107</v>
      </c>
      <c r="E127">
        <v>153.94</v>
      </c>
      <c r="F127">
        <f t="shared" si="2"/>
        <v>94792.61000000003</v>
      </c>
    </row>
    <row r="128" spans="1:8" x14ac:dyDescent="0.25">
      <c r="A128" s="1">
        <v>44690</v>
      </c>
      <c r="B128">
        <v>13.526999999999999</v>
      </c>
      <c r="C128" t="s">
        <v>53</v>
      </c>
      <c r="E128">
        <v>2503.44</v>
      </c>
      <c r="F128">
        <f t="shared" si="2"/>
        <v>92289.170000000027</v>
      </c>
    </row>
    <row r="129" spans="1:6" x14ac:dyDescent="0.25">
      <c r="A129" s="1">
        <v>44690</v>
      </c>
      <c r="B129">
        <v>13528</v>
      </c>
      <c r="C129" t="s">
        <v>30</v>
      </c>
      <c r="E129">
        <v>14.77</v>
      </c>
      <c r="F129">
        <f t="shared" si="2"/>
        <v>92274.400000000023</v>
      </c>
    </row>
    <row r="130" spans="1:6" x14ac:dyDescent="0.25">
      <c r="A130" s="1">
        <v>44690</v>
      </c>
      <c r="B130">
        <v>13529</v>
      </c>
      <c r="C130" t="s">
        <v>18</v>
      </c>
      <c r="E130">
        <v>925.62</v>
      </c>
      <c r="F130">
        <f t="shared" si="2"/>
        <v>91348.780000000028</v>
      </c>
    </row>
    <row r="131" spans="1:6" x14ac:dyDescent="0.25">
      <c r="A131" s="1">
        <v>44690</v>
      </c>
      <c r="B131">
        <v>13530</v>
      </c>
      <c r="C131" t="s">
        <v>95</v>
      </c>
      <c r="E131">
        <v>243.02</v>
      </c>
      <c r="F131">
        <f t="shared" si="2"/>
        <v>91105.760000000024</v>
      </c>
    </row>
    <row r="132" spans="1:6" x14ac:dyDescent="0.25">
      <c r="A132" s="1">
        <v>44690</v>
      </c>
      <c r="B132">
        <v>13531</v>
      </c>
      <c r="C132" t="s">
        <v>95</v>
      </c>
      <c r="E132">
        <v>96.86</v>
      </c>
      <c r="F132">
        <f t="shared" si="2"/>
        <v>91008.900000000023</v>
      </c>
    </row>
    <row r="133" spans="1:6" x14ac:dyDescent="0.25">
      <c r="A133" s="1">
        <v>44690</v>
      </c>
      <c r="B133">
        <v>13532</v>
      </c>
      <c r="C133" t="s">
        <v>104</v>
      </c>
      <c r="E133">
        <v>36.54</v>
      </c>
      <c r="F133">
        <f t="shared" si="2"/>
        <v>90972.36000000003</v>
      </c>
    </row>
    <row r="134" spans="1:6" x14ac:dyDescent="0.25">
      <c r="A134" s="1">
        <v>44690</v>
      </c>
      <c r="B134">
        <v>13533</v>
      </c>
      <c r="C134" t="s">
        <v>104</v>
      </c>
      <c r="E134">
        <v>848.46</v>
      </c>
      <c r="F134">
        <f t="shared" si="2"/>
        <v>90123.900000000023</v>
      </c>
    </row>
    <row r="135" spans="1:6" x14ac:dyDescent="0.25">
      <c r="A135" s="1">
        <v>44690</v>
      </c>
      <c r="B135">
        <v>13534</v>
      </c>
      <c r="C135" t="s">
        <v>103</v>
      </c>
      <c r="E135">
        <v>451.33</v>
      </c>
      <c r="F135">
        <f t="shared" ref="F135:F203" si="3">F134+D135-E135</f>
        <v>89672.570000000022</v>
      </c>
    </row>
    <row r="136" spans="1:6" x14ac:dyDescent="0.25">
      <c r="A136" s="1">
        <v>44690</v>
      </c>
      <c r="B136">
        <v>13535</v>
      </c>
      <c r="C136" t="s">
        <v>103</v>
      </c>
      <c r="E136">
        <v>10.44</v>
      </c>
      <c r="F136">
        <f t="shared" si="3"/>
        <v>89662.130000000019</v>
      </c>
    </row>
    <row r="137" spans="1:6" x14ac:dyDescent="0.25">
      <c r="A137" s="1">
        <v>44690</v>
      </c>
      <c r="B137">
        <v>13536</v>
      </c>
      <c r="C137" t="s">
        <v>25</v>
      </c>
      <c r="E137">
        <v>229.3</v>
      </c>
      <c r="F137">
        <f t="shared" si="3"/>
        <v>89432.830000000016</v>
      </c>
    </row>
    <row r="138" spans="1:6" x14ac:dyDescent="0.25">
      <c r="A138" s="1">
        <v>44690</v>
      </c>
      <c r="B138">
        <v>13537</v>
      </c>
      <c r="C138" t="s">
        <v>25</v>
      </c>
      <c r="E138">
        <v>26.68</v>
      </c>
      <c r="F138">
        <f t="shared" si="3"/>
        <v>89406.150000000023</v>
      </c>
    </row>
    <row r="139" spans="1:6" x14ac:dyDescent="0.25">
      <c r="A139" s="1">
        <v>44690</v>
      </c>
      <c r="B139">
        <v>13538</v>
      </c>
      <c r="C139" t="s">
        <v>29</v>
      </c>
      <c r="E139">
        <v>132.33000000000001</v>
      </c>
      <c r="F139">
        <f t="shared" si="3"/>
        <v>89273.820000000022</v>
      </c>
    </row>
    <row r="140" spans="1:6" x14ac:dyDescent="0.25">
      <c r="A140" s="1">
        <v>44690</v>
      </c>
      <c r="B140">
        <v>13539</v>
      </c>
      <c r="C140" t="s">
        <v>30</v>
      </c>
      <c r="E140">
        <v>384.46</v>
      </c>
      <c r="F140">
        <f t="shared" si="3"/>
        <v>88889.360000000015</v>
      </c>
    </row>
    <row r="141" spans="1:6" x14ac:dyDescent="0.25">
      <c r="A141" s="1">
        <v>44690</v>
      </c>
      <c r="B141">
        <v>13540</v>
      </c>
      <c r="C141" t="s">
        <v>55</v>
      </c>
      <c r="E141">
        <v>454.29</v>
      </c>
      <c r="F141">
        <f t="shared" si="3"/>
        <v>88435.070000000022</v>
      </c>
    </row>
    <row r="142" spans="1:6" x14ac:dyDescent="0.25">
      <c r="A142" s="1">
        <v>44683</v>
      </c>
      <c r="B142" t="s">
        <v>162</v>
      </c>
      <c r="C142" t="s">
        <v>98</v>
      </c>
      <c r="D142">
        <v>248.08</v>
      </c>
      <c r="F142">
        <f t="shared" si="3"/>
        <v>88683.150000000023</v>
      </c>
    </row>
    <row r="143" spans="1:6" x14ac:dyDescent="0.25">
      <c r="A143" s="1">
        <v>44704</v>
      </c>
      <c r="B143" t="s">
        <v>163</v>
      </c>
      <c r="D143">
        <v>49.58</v>
      </c>
      <c r="F143">
        <f t="shared" si="3"/>
        <v>88732.730000000025</v>
      </c>
    </row>
    <row r="144" spans="1:6" x14ac:dyDescent="0.25">
      <c r="A144" s="1">
        <v>44704</v>
      </c>
      <c r="B144" t="s">
        <v>164</v>
      </c>
      <c r="D144">
        <v>153.94</v>
      </c>
      <c r="F144">
        <f t="shared" si="3"/>
        <v>88886.670000000027</v>
      </c>
    </row>
    <row r="145" spans="1:7" x14ac:dyDescent="0.25">
      <c r="A145" s="1">
        <v>44704</v>
      </c>
      <c r="B145" t="s">
        <v>165</v>
      </c>
      <c r="C145" t="s">
        <v>100</v>
      </c>
      <c r="D145">
        <v>340</v>
      </c>
      <c r="F145">
        <f t="shared" si="3"/>
        <v>89226.670000000027</v>
      </c>
    </row>
    <row r="146" spans="1:7" x14ac:dyDescent="0.25">
      <c r="A146" s="1">
        <v>44704</v>
      </c>
      <c r="B146" t="s">
        <v>166</v>
      </c>
      <c r="D146">
        <v>2667.74</v>
      </c>
      <c r="F146">
        <f t="shared" si="3"/>
        <v>91894.410000000033</v>
      </c>
    </row>
    <row r="147" spans="1:7" x14ac:dyDescent="0.25">
      <c r="A147" s="1">
        <v>44704</v>
      </c>
      <c r="B147" t="s">
        <v>167</v>
      </c>
      <c r="D147">
        <v>8138.27</v>
      </c>
      <c r="F147">
        <f t="shared" si="3"/>
        <v>100032.68000000004</v>
      </c>
    </row>
    <row r="148" spans="1:7" x14ac:dyDescent="0.25">
      <c r="A148" s="10">
        <v>44712</v>
      </c>
      <c r="B148" s="9" t="s">
        <v>168</v>
      </c>
      <c r="C148" s="9" t="s">
        <v>73</v>
      </c>
      <c r="D148" s="9">
        <v>8.6199999999999992</v>
      </c>
      <c r="E148" s="9"/>
      <c r="F148" s="9">
        <f t="shared" si="3"/>
        <v>100041.30000000003</v>
      </c>
    </row>
    <row r="149" spans="1:7" x14ac:dyDescent="0.25">
      <c r="A149" s="1">
        <v>44725</v>
      </c>
      <c r="B149">
        <v>13541</v>
      </c>
      <c r="C149" t="s">
        <v>159</v>
      </c>
      <c r="E149">
        <v>30</v>
      </c>
      <c r="F149">
        <f t="shared" si="3"/>
        <v>100011.30000000003</v>
      </c>
      <c r="G149" t="s">
        <v>69</v>
      </c>
    </row>
    <row r="150" spans="1:7" x14ac:dyDescent="0.25">
      <c r="A150" s="1">
        <v>44725</v>
      </c>
      <c r="B150">
        <v>13542</v>
      </c>
      <c r="C150" t="s">
        <v>160</v>
      </c>
      <c r="E150">
        <v>60.6</v>
      </c>
      <c r="F150">
        <f t="shared" si="3"/>
        <v>99950.700000000026</v>
      </c>
      <c r="G150" t="s">
        <v>69</v>
      </c>
    </row>
    <row r="151" spans="1:7" x14ac:dyDescent="0.25">
      <c r="A151" s="1">
        <v>44725</v>
      </c>
      <c r="B151">
        <v>13543</v>
      </c>
      <c r="C151" t="s">
        <v>12</v>
      </c>
      <c r="E151">
        <v>61.96</v>
      </c>
      <c r="F151">
        <f t="shared" si="3"/>
        <v>99888.74000000002</v>
      </c>
      <c r="G151" t="s">
        <v>69</v>
      </c>
    </row>
    <row r="152" spans="1:7" x14ac:dyDescent="0.25">
      <c r="A152" s="1">
        <v>44725</v>
      </c>
      <c r="B152">
        <v>13544</v>
      </c>
      <c r="C152" t="s">
        <v>102</v>
      </c>
      <c r="E152">
        <v>119.64</v>
      </c>
      <c r="F152">
        <f t="shared" si="3"/>
        <v>99769.10000000002</v>
      </c>
      <c r="G152" t="s">
        <v>69</v>
      </c>
    </row>
    <row r="153" spans="1:7" x14ac:dyDescent="0.25">
      <c r="A153" s="1">
        <v>44725</v>
      </c>
      <c r="B153">
        <v>13545</v>
      </c>
      <c r="C153" t="s">
        <v>61</v>
      </c>
      <c r="E153">
        <v>110</v>
      </c>
      <c r="F153">
        <f t="shared" si="3"/>
        <v>99659.10000000002</v>
      </c>
      <c r="G153" t="s">
        <v>69</v>
      </c>
    </row>
    <row r="154" spans="1:7" x14ac:dyDescent="0.25">
      <c r="A154" s="1">
        <v>44725</v>
      </c>
      <c r="B154">
        <v>13546</v>
      </c>
      <c r="C154" t="s">
        <v>106</v>
      </c>
      <c r="E154">
        <v>14.77</v>
      </c>
      <c r="F154">
        <f t="shared" si="3"/>
        <v>99644.330000000016</v>
      </c>
      <c r="G154" t="s">
        <v>69</v>
      </c>
    </row>
    <row r="155" spans="1:7" x14ac:dyDescent="0.25">
      <c r="A155" s="1">
        <v>44725</v>
      </c>
      <c r="B155">
        <v>13547</v>
      </c>
      <c r="C155" t="s">
        <v>30</v>
      </c>
      <c r="E155">
        <v>384.45</v>
      </c>
      <c r="F155">
        <f t="shared" si="3"/>
        <v>99259.880000000019</v>
      </c>
      <c r="G155" t="s">
        <v>69</v>
      </c>
    </row>
    <row r="156" spans="1:7" x14ac:dyDescent="0.25">
      <c r="A156" s="1">
        <v>44725</v>
      </c>
      <c r="B156">
        <v>13548</v>
      </c>
      <c r="C156" t="s">
        <v>29</v>
      </c>
      <c r="E156">
        <v>132.32</v>
      </c>
      <c r="F156">
        <f t="shared" si="3"/>
        <v>99127.560000000012</v>
      </c>
      <c r="G156" t="s">
        <v>69</v>
      </c>
    </row>
    <row r="157" spans="1:7" x14ac:dyDescent="0.25">
      <c r="A157" s="1">
        <v>44725</v>
      </c>
      <c r="B157">
        <v>13549</v>
      </c>
      <c r="C157" t="s">
        <v>25</v>
      </c>
      <c r="E157">
        <v>256.77</v>
      </c>
      <c r="F157">
        <f t="shared" si="3"/>
        <v>98870.790000000008</v>
      </c>
      <c r="G157" t="s">
        <v>69</v>
      </c>
    </row>
    <row r="158" spans="1:7" x14ac:dyDescent="0.25">
      <c r="A158" s="1">
        <v>44725</v>
      </c>
      <c r="B158">
        <v>13550</v>
      </c>
      <c r="C158" t="s">
        <v>103</v>
      </c>
      <c r="E158">
        <v>482.85</v>
      </c>
      <c r="F158">
        <f t="shared" si="3"/>
        <v>98387.94</v>
      </c>
      <c r="G158" t="s">
        <v>69</v>
      </c>
    </row>
    <row r="159" spans="1:7" x14ac:dyDescent="0.25">
      <c r="A159" s="1">
        <v>44725</v>
      </c>
      <c r="B159">
        <v>13551</v>
      </c>
      <c r="C159" t="s">
        <v>103</v>
      </c>
      <c r="E159">
        <v>13.92</v>
      </c>
      <c r="F159">
        <f t="shared" si="3"/>
        <v>98374.02</v>
      </c>
      <c r="G159" t="s">
        <v>69</v>
      </c>
    </row>
    <row r="160" spans="1:7" x14ac:dyDescent="0.25">
      <c r="A160" s="1">
        <v>44725</v>
      </c>
      <c r="B160">
        <v>13552</v>
      </c>
      <c r="C160" t="s">
        <v>104</v>
      </c>
      <c r="E160">
        <v>1119.98</v>
      </c>
      <c r="F160">
        <f t="shared" si="3"/>
        <v>97254.040000000008</v>
      </c>
      <c r="G160" t="s">
        <v>69</v>
      </c>
    </row>
    <row r="161" spans="1:8" x14ac:dyDescent="0.25">
      <c r="A161" s="1">
        <v>44725</v>
      </c>
      <c r="B161">
        <v>13553</v>
      </c>
      <c r="C161" t="s">
        <v>55</v>
      </c>
      <c r="E161">
        <v>454.29</v>
      </c>
      <c r="F161">
        <f t="shared" si="3"/>
        <v>96799.750000000015</v>
      </c>
      <c r="G161" t="s">
        <v>69</v>
      </c>
    </row>
    <row r="162" spans="1:8" x14ac:dyDescent="0.25">
      <c r="A162" s="1">
        <v>44725</v>
      </c>
      <c r="B162">
        <v>13554</v>
      </c>
      <c r="C162" t="s">
        <v>106</v>
      </c>
      <c r="E162">
        <v>1049.99</v>
      </c>
      <c r="F162">
        <f t="shared" si="3"/>
        <v>95749.760000000009</v>
      </c>
      <c r="G162" t="s">
        <v>69</v>
      </c>
    </row>
    <row r="163" spans="1:8" x14ac:dyDescent="0.25">
      <c r="A163" s="1">
        <v>44725</v>
      </c>
      <c r="B163">
        <v>13555</v>
      </c>
      <c r="C163" t="s">
        <v>18</v>
      </c>
      <c r="E163">
        <v>1020.38</v>
      </c>
      <c r="F163">
        <f t="shared" si="3"/>
        <v>94729.38</v>
      </c>
      <c r="G163" t="s">
        <v>69</v>
      </c>
    </row>
    <row r="164" spans="1:8" x14ac:dyDescent="0.25">
      <c r="A164" s="1">
        <v>44725</v>
      </c>
      <c r="B164">
        <v>13556</v>
      </c>
      <c r="C164" t="s">
        <v>161</v>
      </c>
      <c r="E164">
        <v>580</v>
      </c>
      <c r="F164">
        <f t="shared" si="3"/>
        <v>94149.38</v>
      </c>
      <c r="G164" t="s">
        <v>69</v>
      </c>
    </row>
    <row r="165" spans="1:8" x14ac:dyDescent="0.25">
      <c r="A165" s="1">
        <v>44733</v>
      </c>
      <c r="B165" t="s">
        <v>169</v>
      </c>
      <c r="C165" t="s">
        <v>98</v>
      </c>
      <c r="D165">
        <v>48199.87</v>
      </c>
      <c r="F165">
        <f t="shared" si="3"/>
        <v>142349.25</v>
      </c>
      <c r="H165" t="s">
        <v>170</v>
      </c>
    </row>
    <row r="166" spans="1:8" x14ac:dyDescent="0.25">
      <c r="A166" s="10">
        <v>44742</v>
      </c>
      <c r="B166" s="9" t="s">
        <v>171</v>
      </c>
      <c r="C166" s="9" t="s">
        <v>73</v>
      </c>
      <c r="D166" s="9">
        <v>9.48</v>
      </c>
      <c r="E166" s="9"/>
      <c r="F166" s="9">
        <f t="shared" si="3"/>
        <v>142358.73000000001</v>
      </c>
    </row>
    <row r="167" spans="1:8" x14ac:dyDescent="0.25">
      <c r="A167" s="1">
        <v>44753</v>
      </c>
      <c r="B167">
        <v>13557</v>
      </c>
      <c r="C167" t="s">
        <v>18</v>
      </c>
      <c r="E167">
        <v>624.49</v>
      </c>
      <c r="F167">
        <f t="shared" si="3"/>
        <v>141734.24000000002</v>
      </c>
      <c r="G167" t="s">
        <v>69</v>
      </c>
    </row>
    <row r="168" spans="1:8" x14ac:dyDescent="0.25">
      <c r="A168" s="1">
        <v>44753</v>
      </c>
      <c r="B168">
        <v>13558</v>
      </c>
      <c r="C168" t="s">
        <v>126</v>
      </c>
      <c r="E168">
        <v>2200</v>
      </c>
      <c r="F168">
        <f t="shared" si="3"/>
        <v>139534.24000000002</v>
      </c>
      <c r="G168" t="s">
        <v>69</v>
      </c>
    </row>
    <row r="169" spans="1:8" x14ac:dyDescent="0.25">
      <c r="A169" s="1">
        <v>44753</v>
      </c>
      <c r="B169">
        <v>13559</v>
      </c>
      <c r="C169" t="s">
        <v>63</v>
      </c>
      <c r="E169">
        <v>259.75</v>
      </c>
      <c r="F169">
        <f t="shared" si="3"/>
        <v>139274.49000000002</v>
      </c>
      <c r="G169" t="s">
        <v>69</v>
      </c>
    </row>
    <row r="170" spans="1:8" x14ac:dyDescent="0.25">
      <c r="A170" s="1">
        <v>44753</v>
      </c>
      <c r="B170">
        <v>13560</v>
      </c>
      <c r="C170" t="s">
        <v>12</v>
      </c>
      <c r="E170">
        <v>67.48</v>
      </c>
      <c r="F170">
        <f t="shared" si="3"/>
        <v>139207.01</v>
      </c>
      <c r="G170" t="s">
        <v>69</v>
      </c>
    </row>
    <row r="171" spans="1:8" x14ac:dyDescent="0.25">
      <c r="A171" s="1">
        <v>44753</v>
      </c>
      <c r="B171">
        <v>13561</v>
      </c>
      <c r="C171" t="s">
        <v>149</v>
      </c>
      <c r="E171">
        <v>13201.34</v>
      </c>
      <c r="F171">
        <f t="shared" si="3"/>
        <v>126005.67000000001</v>
      </c>
      <c r="G171" t="s">
        <v>69</v>
      </c>
    </row>
    <row r="172" spans="1:8" x14ac:dyDescent="0.25">
      <c r="A172" s="1">
        <v>44753</v>
      </c>
      <c r="B172">
        <v>13562</v>
      </c>
      <c r="C172" t="s">
        <v>7</v>
      </c>
      <c r="E172">
        <v>621.64</v>
      </c>
      <c r="F172">
        <f t="shared" si="3"/>
        <v>125384.03000000001</v>
      </c>
      <c r="G172" t="s">
        <v>69</v>
      </c>
    </row>
    <row r="173" spans="1:8" x14ac:dyDescent="0.25">
      <c r="A173" s="1">
        <v>44753</v>
      </c>
      <c r="B173">
        <v>13563</v>
      </c>
      <c r="C173" t="s">
        <v>106</v>
      </c>
      <c r="E173">
        <v>14.77</v>
      </c>
      <c r="F173">
        <f t="shared" si="3"/>
        <v>125369.26000000001</v>
      </c>
      <c r="G173" t="s">
        <v>69</v>
      </c>
    </row>
    <row r="174" spans="1:8" x14ac:dyDescent="0.25">
      <c r="A174" s="1">
        <v>44753</v>
      </c>
      <c r="B174">
        <v>13564</v>
      </c>
      <c r="C174" t="s">
        <v>60</v>
      </c>
      <c r="E174">
        <v>4500</v>
      </c>
      <c r="F174">
        <f t="shared" si="3"/>
        <v>120869.26000000001</v>
      </c>
      <c r="G174" t="s">
        <v>69</v>
      </c>
    </row>
    <row r="175" spans="1:8" x14ac:dyDescent="0.25">
      <c r="A175" s="1">
        <v>44753</v>
      </c>
      <c r="B175">
        <v>13565</v>
      </c>
      <c r="C175" t="s">
        <v>61</v>
      </c>
      <c r="E175">
        <v>110</v>
      </c>
      <c r="F175">
        <f t="shared" si="3"/>
        <v>120759.26000000001</v>
      </c>
      <c r="G175" t="s">
        <v>69</v>
      </c>
    </row>
    <row r="176" spans="1:8" x14ac:dyDescent="0.25">
      <c r="A176" s="1">
        <v>44753</v>
      </c>
      <c r="B176">
        <v>13566</v>
      </c>
      <c r="C176" t="s">
        <v>55</v>
      </c>
      <c r="E176">
        <v>16</v>
      </c>
      <c r="F176">
        <f t="shared" si="3"/>
        <v>120743.26000000001</v>
      </c>
      <c r="G176" t="s">
        <v>69</v>
      </c>
    </row>
    <row r="177" spans="1:8" x14ac:dyDescent="0.25">
      <c r="A177" s="1">
        <v>44753</v>
      </c>
      <c r="B177">
        <v>13567</v>
      </c>
      <c r="C177" t="s">
        <v>103</v>
      </c>
      <c r="E177">
        <v>45</v>
      </c>
      <c r="F177">
        <f t="shared" si="3"/>
        <v>120698.26000000001</v>
      </c>
      <c r="G177" t="s">
        <v>69</v>
      </c>
    </row>
    <row r="178" spans="1:8" x14ac:dyDescent="0.25">
      <c r="A178" s="1">
        <v>44753</v>
      </c>
      <c r="B178">
        <v>13568</v>
      </c>
      <c r="C178" t="s">
        <v>24</v>
      </c>
      <c r="E178">
        <v>39.44</v>
      </c>
      <c r="F178">
        <f t="shared" si="3"/>
        <v>120658.82</v>
      </c>
      <c r="G178" t="s">
        <v>69</v>
      </c>
    </row>
    <row r="179" spans="1:8" x14ac:dyDescent="0.25">
      <c r="A179" s="1">
        <v>44753</v>
      </c>
      <c r="B179">
        <v>13569</v>
      </c>
      <c r="C179" t="s">
        <v>25</v>
      </c>
      <c r="E179">
        <v>132.33000000000001</v>
      </c>
      <c r="F179">
        <f t="shared" si="3"/>
        <v>120526.49</v>
      </c>
      <c r="G179" t="s">
        <v>69</v>
      </c>
    </row>
    <row r="180" spans="1:8" x14ac:dyDescent="0.25">
      <c r="A180" s="1">
        <v>44753</v>
      </c>
      <c r="B180">
        <v>13570</v>
      </c>
      <c r="C180" t="s">
        <v>105</v>
      </c>
      <c r="E180">
        <v>1282.22</v>
      </c>
      <c r="F180">
        <f t="shared" si="3"/>
        <v>119244.27</v>
      </c>
      <c r="G180" t="s">
        <v>69</v>
      </c>
    </row>
    <row r="181" spans="1:8" x14ac:dyDescent="0.25">
      <c r="A181" s="1">
        <v>44753</v>
      </c>
      <c r="B181">
        <v>13571</v>
      </c>
      <c r="C181" t="s">
        <v>104</v>
      </c>
      <c r="E181">
        <v>864</v>
      </c>
      <c r="F181">
        <f t="shared" si="3"/>
        <v>118380.27</v>
      </c>
      <c r="G181" t="s">
        <v>69</v>
      </c>
    </row>
    <row r="182" spans="1:8" x14ac:dyDescent="0.25">
      <c r="A182" s="1">
        <v>44753</v>
      </c>
      <c r="B182">
        <v>13572</v>
      </c>
      <c r="C182" t="s">
        <v>30</v>
      </c>
      <c r="E182">
        <v>384.46</v>
      </c>
      <c r="F182">
        <f t="shared" si="3"/>
        <v>117995.81</v>
      </c>
      <c r="G182" t="s">
        <v>69</v>
      </c>
    </row>
    <row r="183" spans="1:8" x14ac:dyDescent="0.25">
      <c r="A183" s="1">
        <v>44753</v>
      </c>
      <c r="B183">
        <v>13573</v>
      </c>
      <c r="C183" t="s">
        <v>55</v>
      </c>
      <c r="E183">
        <v>454.29</v>
      </c>
      <c r="F183">
        <f t="shared" si="3"/>
        <v>117541.52</v>
      </c>
      <c r="G183" t="s">
        <v>69</v>
      </c>
    </row>
    <row r="184" spans="1:8" x14ac:dyDescent="0.25">
      <c r="A184" s="1">
        <v>44753</v>
      </c>
      <c r="B184">
        <v>13574</v>
      </c>
      <c r="C184" t="s">
        <v>103</v>
      </c>
      <c r="E184">
        <v>482.86</v>
      </c>
      <c r="F184">
        <f t="shared" si="3"/>
        <v>117058.66</v>
      </c>
      <c r="G184" t="s">
        <v>69</v>
      </c>
    </row>
    <row r="185" spans="1:8" x14ac:dyDescent="0.25">
      <c r="A185" s="1">
        <v>44753</v>
      </c>
      <c r="B185">
        <v>13575</v>
      </c>
      <c r="C185" t="s">
        <v>29</v>
      </c>
      <c r="E185">
        <v>69.31</v>
      </c>
      <c r="F185">
        <f t="shared" si="3"/>
        <v>116989.35</v>
      </c>
      <c r="G185" t="s">
        <v>69</v>
      </c>
    </row>
    <row r="186" spans="1:8" x14ac:dyDescent="0.25">
      <c r="A186" s="1">
        <v>44753</v>
      </c>
      <c r="B186">
        <v>13576</v>
      </c>
      <c r="C186" t="s">
        <v>95</v>
      </c>
      <c r="E186">
        <v>709.32</v>
      </c>
      <c r="F186">
        <f t="shared" si="3"/>
        <v>116280.03</v>
      </c>
      <c r="G186" t="s">
        <v>69</v>
      </c>
    </row>
    <row r="187" spans="1:8" x14ac:dyDescent="0.25">
      <c r="A187" s="1">
        <v>44753</v>
      </c>
      <c r="B187">
        <v>13577</v>
      </c>
      <c r="C187" t="s">
        <v>95</v>
      </c>
      <c r="E187">
        <v>297.27999999999997</v>
      </c>
      <c r="F187">
        <f t="shared" si="3"/>
        <v>115982.75</v>
      </c>
      <c r="G187" t="s">
        <v>69</v>
      </c>
    </row>
    <row r="188" spans="1:8" x14ac:dyDescent="0.25">
      <c r="A188" s="1">
        <v>44753</v>
      </c>
      <c r="B188">
        <v>13578</v>
      </c>
      <c r="C188" t="s">
        <v>10</v>
      </c>
      <c r="E188">
        <v>192.44</v>
      </c>
      <c r="F188">
        <f t="shared" si="3"/>
        <v>115790.31</v>
      </c>
      <c r="G188" t="s">
        <v>69</v>
      </c>
    </row>
    <row r="189" spans="1:8" x14ac:dyDescent="0.25">
      <c r="A189" s="1">
        <v>44747</v>
      </c>
      <c r="B189" t="s">
        <v>38</v>
      </c>
      <c r="C189" t="s">
        <v>98</v>
      </c>
      <c r="D189">
        <v>37145.25</v>
      </c>
      <c r="F189">
        <f t="shared" si="3"/>
        <v>152935.56</v>
      </c>
      <c r="H189" t="s">
        <v>155</v>
      </c>
    </row>
    <row r="190" spans="1:8" x14ac:dyDescent="0.25">
      <c r="A190" s="1">
        <v>44760</v>
      </c>
      <c r="B190" t="s">
        <v>38</v>
      </c>
      <c r="C190" t="s">
        <v>98</v>
      </c>
      <c r="D190">
        <v>4134.71</v>
      </c>
      <c r="F190">
        <f t="shared" si="3"/>
        <v>157070.26999999999</v>
      </c>
      <c r="H190" t="s">
        <v>180</v>
      </c>
    </row>
    <row r="191" spans="1:8" x14ac:dyDescent="0.25">
      <c r="A191" s="1">
        <v>44757</v>
      </c>
      <c r="B191" t="s">
        <v>38</v>
      </c>
      <c r="C191" t="s">
        <v>181</v>
      </c>
      <c r="D191">
        <v>2.08</v>
      </c>
      <c r="F191">
        <f t="shared" si="3"/>
        <v>157072.34999999998</v>
      </c>
      <c r="H191" t="s">
        <v>183</v>
      </c>
    </row>
    <row r="192" spans="1:8" x14ac:dyDescent="0.25">
      <c r="A192" s="1">
        <v>44767</v>
      </c>
      <c r="B192" t="s">
        <v>38</v>
      </c>
      <c r="C192" t="s">
        <v>182</v>
      </c>
      <c r="D192">
        <v>4203.47</v>
      </c>
      <c r="F192">
        <f t="shared" si="3"/>
        <v>161275.81999999998</v>
      </c>
      <c r="H192" t="s">
        <v>184</v>
      </c>
    </row>
    <row r="193" spans="1:8" x14ac:dyDescent="0.25">
      <c r="A193" s="10">
        <v>44771</v>
      </c>
      <c r="B193" s="9"/>
      <c r="C193" s="9" t="s">
        <v>73</v>
      </c>
      <c r="D193" s="9">
        <v>13.6</v>
      </c>
      <c r="E193" s="9"/>
      <c r="F193" s="9">
        <f t="shared" si="3"/>
        <v>161289.41999999998</v>
      </c>
      <c r="H193" t="s">
        <v>73</v>
      </c>
    </row>
    <row r="194" spans="1:8" x14ac:dyDescent="0.25">
      <c r="A194" s="1">
        <v>44788</v>
      </c>
      <c r="B194" t="s">
        <v>172</v>
      </c>
      <c r="C194" t="s">
        <v>173</v>
      </c>
      <c r="E194">
        <v>103.76</v>
      </c>
      <c r="F194">
        <f t="shared" si="3"/>
        <v>161185.65999999997</v>
      </c>
    </row>
    <row r="195" spans="1:8" x14ac:dyDescent="0.25">
      <c r="A195" s="1">
        <v>44788</v>
      </c>
      <c r="B195" t="s">
        <v>172</v>
      </c>
      <c r="C195" t="s">
        <v>174</v>
      </c>
      <c r="E195">
        <v>4.95</v>
      </c>
      <c r="F195">
        <f t="shared" si="3"/>
        <v>161180.70999999996</v>
      </c>
    </row>
    <row r="196" spans="1:8" x14ac:dyDescent="0.25">
      <c r="A196" s="1">
        <v>44788</v>
      </c>
      <c r="B196">
        <v>13579</v>
      </c>
      <c r="C196" t="s">
        <v>93</v>
      </c>
      <c r="E196">
        <v>642.97</v>
      </c>
      <c r="F196">
        <f t="shared" si="3"/>
        <v>160537.73999999996</v>
      </c>
      <c r="G196" t="s">
        <v>69</v>
      </c>
    </row>
    <row r="197" spans="1:8" x14ac:dyDescent="0.25">
      <c r="A197" s="1">
        <v>44788</v>
      </c>
      <c r="B197">
        <v>13580</v>
      </c>
      <c r="C197" t="s">
        <v>175</v>
      </c>
      <c r="E197">
        <v>200.69</v>
      </c>
      <c r="F197">
        <f t="shared" si="3"/>
        <v>160337.04999999996</v>
      </c>
      <c r="G197" t="s">
        <v>69</v>
      </c>
    </row>
    <row r="198" spans="1:8" x14ac:dyDescent="0.25">
      <c r="A198" s="1">
        <v>44788</v>
      </c>
      <c r="B198">
        <v>13581</v>
      </c>
      <c r="C198" t="s">
        <v>176</v>
      </c>
      <c r="E198">
        <v>1684.7</v>
      </c>
      <c r="F198">
        <f t="shared" si="3"/>
        <v>158652.34999999995</v>
      </c>
      <c r="G198" t="s">
        <v>69</v>
      </c>
    </row>
    <row r="199" spans="1:8" x14ac:dyDescent="0.25">
      <c r="A199" s="1">
        <v>44788</v>
      </c>
      <c r="B199">
        <v>13582</v>
      </c>
      <c r="C199" t="s">
        <v>177</v>
      </c>
      <c r="E199">
        <v>1633</v>
      </c>
      <c r="F199">
        <f t="shared" si="3"/>
        <v>157019.34999999995</v>
      </c>
      <c r="G199" t="s">
        <v>69</v>
      </c>
    </row>
    <row r="200" spans="1:8" x14ac:dyDescent="0.25">
      <c r="A200" s="1">
        <v>44788</v>
      </c>
      <c r="B200">
        <v>13583</v>
      </c>
      <c r="C200" t="s">
        <v>12</v>
      </c>
      <c r="E200">
        <v>71.55</v>
      </c>
      <c r="F200">
        <f t="shared" si="3"/>
        <v>156947.79999999996</v>
      </c>
      <c r="G200" t="s">
        <v>69</v>
      </c>
    </row>
    <row r="201" spans="1:8" x14ac:dyDescent="0.25">
      <c r="A201" s="1">
        <v>44788</v>
      </c>
      <c r="B201">
        <v>13584</v>
      </c>
      <c r="C201" t="s">
        <v>178</v>
      </c>
      <c r="E201">
        <v>4500</v>
      </c>
      <c r="F201">
        <f t="shared" si="3"/>
        <v>152447.79999999996</v>
      </c>
      <c r="G201" t="s">
        <v>69</v>
      </c>
    </row>
    <row r="202" spans="1:8" x14ac:dyDescent="0.25">
      <c r="A202" s="1">
        <v>44788</v>
      </c>
      <c r="B202">
        <v>13585</v>
      </c>
      <c r="C202" t="s">
        <v>18</v>
      </c>
      <c r="E202">
        <v>797.12</v>
      </c>
      <c r="F202">
        <f t="shared" si="3"/>
        <v>151650.67999999996</v>
      </c>
      <c r="G202" t="s">
        <v>69</v>
      </c>
    </row>
    <row r="203" spans="1:8" x14ac:dyDescent="0.25">
      <c r="A203" s="1">
        <v>44788</v>
      </c>
      <c r="B203">
        <v>13586</v>
      </c>
      <c r="C203" t="s">
        <v>94</v>
      </c>
      <c r="E203">
        <v>5797.24</v>
      </c>
      <c r="F203">
        <f t="shared" si="3"/>
        <v>145853.43999999997</v>
      </c>
      <c r="G203" t="s">
        <v>69</v>
      </c>
    </row>
    <row r="204" spans="1:8" x14ac:dyDescent="0.25">
      <c r="A204" s="1">
        <v>44788</v>
      </c>
      <c r="B204">
        <v>13587</v>
      </c>
      <c r="C204" t="s">
        <v>159</v>
      </c>
      <c r="E204">
        <v>248</v>
      </c>
      <c r="F204">
        <f t="shared" ref="F204:F239" si="4">F203+D204-E204</f>
        <v>145605.43999999997</v>
      </c>
      <c r="G204" t="s">
        <v>69</v>
      </c>
    </row>
    <row r="205" spans="1:8" x14ac:dyDescent="0.25">
      <c r="A205" s="1">
        <v>44788</v>
      </c>
      <c r="B205">
        <v>13588</v>
      </c>
      <c r="C205" t="s">
        <v>93</v>
      </c>
      <c r="E205">
        <v>712.34</v>
      </c>
      <c r="F205">
        <f t="shared" si="4"/>
        <v>144893.09999999998</v>
      </c>
      <c r="G205" t="s">
        <v>69</v>
      </c>
    </row>
    <row r="206" spans="1:8" x14ac:dyDescent="0.25">
      <c r="A206" s="1">
        <v>44788</v>
      </c>
      <c r="B206">
        <v>13589</v>
      </c>
      <c r="C206" t="s">
        <v>30</v>
      </c>
      <c r="E206">
        <v>384.45</v>
      </c>
      <c r="F206">
        <f t="shared" si="4"/>
        <v>144508.64999999997</v>
      </c>
      <c r="G206" t="s">
        <v>69</v>
      </c>
    </row>
    <row r="207" spans="1:8" x14ac:dyDescent="0.25">
      <c r="A207" s="1">
        <v>44788</v>
      </c>
      <c r="B207">
        <v>13590</v>
      </c>
      <c r="C207" t="s">
        <v>103</v>
      </c>
      <c r="E207">
        <v>482.85</v>
      </c>
      <c r="F207">
        <f t="shared" si="4"/>
        <v>144025.79999999996</v>
      </c>
      <c r="G207" t="s">
        <v>69</v>
      </c>
    </row>
    <row r="208" spans="1:8" x14ac:dyDescent="0.25">
      <c r="A208" s="1">
        <v>44788</v>
      </c>
      <c r="B208">
        <v>13591</v>
      </c>
      <c r="C208" t="s">
        <v>25</v>
      </c>
      <c r="E208">
        <v>132.32</v>
      </c>
      <c r="F208">
        <f t="shared" si="4"/>
        <v>143893.47999999995</v>
      </c>
      <c r="G208" t="s">
        <v>69</v>
      </c>
    </row>
    <row r="209" spans="1:8" x14ac:dyDescent="0.25">
      <c r="A209" s="1">
        <v>44788</v>
      </c>
      <c r="B209">
        <v>13592</v>
      </c>
      <c r="C209" t="s">
        <v>29</v>
      </c>
      <c r="E209">
        <v>132.33000000000001</v>
      </c>
      <c r="F209">
        <f t="shared" si="4"/>
        <v>143761.14999999997</v>
      </c>
      <c r="G209" t="s">
        <v>69</v>
      </c>
    </row>
    <row r="210" spans="1:8" x14ac:dyDescent="0.25">
      <c r="A210" s="1">
        <v>44788</v>
      </c>
      <c r="B210">
        <v>13593</v>
      </c>
      <c r="C210" t="s">
        <v>55</v>
      </c>
      <c r="E210">
        <v>454.29</v>
      </c>
      <c r="F210">
        <f t="shared" si="4"/>
        <v>143306.85999999996</v>
      </c>
      <c r="G210" t="s">
        <v>69</v>
      </c>
    </row>
    <row r="211" spans="1:8" x14ac:dyDescent="0.25">
      <c r="A211" s="1">
        <v>44788</v>
      </c>
      <c r="B211">
        <v>13594</v>
      </c>
      <c r="C211" t="s">
        <v>55</v>
      </c>
      <c r="E211">
        <v>369.81</v>
      </c>
      <c r="F211">
        <f t="shared" si="4"/>
        <v>142937.04999999996</v>
      </c>
      <c r="G211" t="s">
        <v>69</v>
      </c>
    </row>
    <row r="212" spans="1:8" x14ac:dyDescent="0.25">
      <c r="A212" s="1">
        <v>44788</v>
      </c>
      <c r="B212">
        <v>13595</v>
      </c>
      <c r="C212" t="s">
        <v>104</v>
      </c>
      <c r="E212">
        <v>915.54</v>
      </c>
      <c r="F212">
        <f t="shared" si="4"/>
        <v>142021.50999999995</v>
      </c>
      <c r="G212" t="s">
        <v>69</v>
      </c>
    </row>
    <row r="213" spans="1:8" x14ac:dyDescent="0.25">
      <c r="A213" s="1">
        <v>44788</v>
      </c>
      <c r="B213">
        <v>13596</v>
      </c>
      <c r="C213" t="s">
        <v>104</v>
      </c>
      <c r="E213">
        <v>24.36</v>
      </c>
      <c r="F213">
        <f t="shared" si="4"/>
        <v>141997.14999999997</v>
      </c>
      <c r="G213" t="s">
        <v>69</v>
      </c>
    </row>
    <row r="214" spans="1:8" x14ac:dyDescent="0.25">
      <c r="A214" s="1">
        <v>44788</v>
      </c>
      <c r="B214">
        <v>13597</v>
      </c>
      <c r="C214" t="s">
        <v>95</v>
      </c>
      <c r="E214">
        <v>48.72</v>
      </c>
      <c r="F214">
        <f t="shared" si="4"/>
        <v>141948.42999999996</v>
      </c>
      <c r="G214" t="s">
        <v>69</v>
      </c>
    </row>
    <row r="215" spans="1:8" x14ac:dyDescent="0.25">
      <c r="A215" s="1">
        <v>44788</v>
      </c>
      <c r="B215">
        <v>13598</v>
      </c>
      <c r="C215" t="s">
        <v>95</v>
      </c>
      <c r="E215">
        <v>612.82000000000005</v>
      </c>
      <c r="F215">
        <f t="shared" si="4"/>
        <v>141335.60999999996</v>
      </c>
      <c r="G215" t="s">
        <v>69</v>
      </c>
    </row>
    <row r="216" spans="1:8" x14ac:dyDescent="0.25">
      <c r="A216" s="1">
        <v>44788</v>
      </c>
      <c r="B216">
        <v>13599</v>
      </c>
      <c r="C216" t="s">
        <v>95</v>
      </c>
      <c r="E216">
        <v>180</v>
      </c>
      <c r="F216">
        <f t="shared" si="4"/>
        <v>141155.60999999996</v>
      </c>
      <c r="G216" t="s">
        <v>69</v>
      </c>
    </row>
    <row r="217" spans="1:8" x14ac:dyDescent="0.25">
      <c r="A217" s="1">
        <v>44788</v>
      </c>
      <c r="B217">
        <v>13600</v>
      </c>
      <c r="C217" t="s">
        <v>179</v>
      </c>
      <c r="E217">
        <v>255</v>
      </c>
      <c r="F217">
        <f t="shared" si="4"/>
        <v>140900.60999999996</v>
      </c>
      <c r="G217" t="s">
        <v>69</v>
      </c>
    </row>
    <row r="218" spans="1:8" x14ac:dyDescent="0.25">
      <c r="A218" s="1">
        <v>44788</v>
      </c>
      <c r="B218">
        <v>13601</v>
      </c>
      <c r="C218" t="s">
        <v>46</v>
      </c>
      <c r="E218">
        <v>255</v>
      </c>
      <c r="F218">
        <f t="shared" si="4"/>
        <v>140645.60999999996</v>
      </c>
      <c r="G218" t="s">
        <v>69</v>
      </c>
    </row>
    <row r="219" spans="1:8" x14ac:dyDescent="0.25">
      <c r="A219" s="1">
        <v>44788</v>
      </c>
      <c r="B219">
        <v>13602</v>
      </c>
      <c r="C219" t="s">
        <v>47</v>
      </c>
      <c r="E219">
        <v>255</v>
      </c>
      <c r="F219">
        <f t="shared" si="4"/>
        <v>140390.60999999996</v>
      </c>
      <c r="G219" t="s">
        <v>69</v>
      </c>
    </row>
    <row r="220" spans="1:8" x14ac:dyDescent="0.25">
      <c r="A220" s="1">
        <v>44788</v>
      </c>
      <c r="B220">
        <v>13603</v>
      </c>
      <c r="C220" t="s">
        <v>158</v>
      </c>
      <c r="E220">
        <v>255</v>
      </c>
      <c r="F220">
        <f t="shared" si="4"/>
        <v>140135.60999999996</v>
      </c>
      <c r="G220" t="s">
        <v>69</v>
      </c>
    </row>
    <row r="221" spans="1:8" x14ac:dyDescent="0.25">
      <c r="A221" s="1">
        <v>44788</v>
      </c>
      <c r="B221">
        <v>13604</v>
      </c>
      <c r="C221" t="s">
        <v>51</v>
      </c>
      <c r="E221">
        <v>255</v>
      </c>
      <c r="F221">
        <f t="shared" si="4"/>
        <v>139880.60999999996</v>
      </c>
    </row>
    <row r="222" spans="1:8" x14ac:dyDescent="0.25">
      <c r="A222" s="1">
        <v>44803</v>
      </c>
      <c r="B222" t="s">
        <v>185</v>
      </c>
      <c r="D222">
        <v>60</v>
      </c>
      <c r="F222">
        <f t="shared" si="4"/>
        <v>139940.60999999996</v>
      </c>
    </row>
    <row r="223" spans="1:8" x14ac:dyDescent="0.25">
      <c r="A223" s="1">
        <v>44803</v>
      </c>
      <c r="B223" t="s">
        <v>186</v>
      </c>
      <c r="C223" t="s">
        <v>196</v>
      </c>
      <c r="D223">
        <v>68</v>
      </c>
      <c r="F223">
        <f t="shared" si="4"/>
        <v>140008.60999999996</v>
      </c>
      <c r="G223" t="s">
        <v>69</v>
      </c>
      <c r="H223" t="s">
        <v>197</v>
      </c>
    </row>
    <row r="224" spans="1:8" x14ac:dyDescent="0.25">
      <c r="A224" s="1">
        <v>44803</v>
      </c>
      <c r="B224" t="s">
        <v>187</v>
      </c>
      <c r="C224" t="s">
        <v>200</v>
      </c>
      <c r="D224">
        <v>294.5</v>
      </c>
      <c r="F224">
        <f t="shared" si="4"/>
        <v>140303.10999999996</v>
      </c>
      <c r="G224" t="s">
        <v>69</v>
      </c>
      <c r="H224" t="s">
        <v>199</v>
      </c>
    </row>
    <row r="225" spans="1:8" x14ac:dyDescent="0.25">
      <c r="A225" s="1">
        <v>44803</v>
      </c>
      <c r="B225" t="s">
        <v>188</v>
      </c>
      <c r="C225" t="s">
        <v>194</v>
      </c>
      <c r="D225">
        <v>302.31</v>
      </c>
      <c r="F225">
        <f t="shared" si="4"/>
        <v>140605.41999999995</v>
      </c>
      <c r="G225" t="s">
        <v>69</v>
      </c>
      <c r="H225" t="s">
        <v>195</v>
      </c>
    </row>
    <row r="226" spans="1:8" x14ac:dyDescent="0.25">
      <c r="A226" s="1">
        <v>44803</v>
      </c>
      <c r="B226" t="s">
        <v>189</v>
      </c>
      <c r="C226" t="s">
        <v>198</v>
      </c>
      <c r="D226">
        <v>522.9</v>
      </c>
      <c r="F226">
        <f t="shared" si="4"/>
        <v>141128.31999999995</v>
      </c>
      <c r="G226" t="s">
        <v>69</v>
      </c>
      <c r="H226" t="s">
        <v>199</v>
      </c>
    </row>
    <row r="227" spans="1:8" x14ac:dyDescent="0.25">
      <c r="A227" s="1">
        <v>44803</v>
      </c>
      <c r="B227" t="s">
        <v>190</v>
      </c>
      <c r="C227" t="s">
        <v>193</v>
      </c>
      <c r="D227">
        <v>54085.07</v>
      </c>
      <c r="F227">
        <f t="shared" si="4"/>
        <v>195213.38999999996</v>
      </c>
      <c r="G227" t="s">
        <v>69</v>
      </c>
      <c r="H227" t="s">
        <v>192</v>
      </c>
    </row>
    <row r="228" spans="1:8" x14ac:dyDescent="0.25">
      <c r="A228" s="1">
        <v>44804</v>
      </c>
      <c r="B228" t="s">
        <v>191</v>
      </c>
      <c r="C228" t="s">
        <v>73</v>
      </c>
      <c r="D228">
        <v>14.81</v>
      </c>
      <c r="F228">
        <f t="shared" si="4"/>
        <v>195228.19999999995</v>
      </c>
      <c r="G228" t="s">
        <v>69</v>
      </c>
    </row>
    <row r="229" spans="1:8" x14ac:dyDescent="0.25">
      <c r="A229" s="1">
        <v>44815</v>
      </c>
      <c r="B229">
        <v>13605</v>
      </c>
      <c r="C229" t="s">
        <v>25</v>
      </c>
      <c r="E229">
        <v>132.33000000000001</v>
      </c>
      <c r="F229">
        <f t="shared" si="4"/>
        <v>195095.86999999997</v>
      </c>
      <c r="G229" t="s">
        <v>69</v>
      </c>
    </row>
    <row r="230" spans="1:8" x14ac:dyDescent="0.25">
      <c r="A230" s="1">
        <v>44815</v>
      </c>
      <c r="B230">
        <v>13606</v>
      </c>
      <c r="C230" t="s">
        <v>29</v>
      </c>
      <c r="E230">
        <v>132.32</v>
      </c>
      <c r="F230">
        <f>F229+D230-E230</f>
        <v>194963.54999999996</v>
      </c>
      <c r="G230" t="s">
        <v>69</v>
      </c>
    </row>
    <row r="231" spans="1:8" x14ac:dyDescent="0.25">
      <c r="A231" s="1">
        <v>44815</v>
      </c>
      <c r="B231">
        <v>13607</v>
      </c>
      <c r="C231" t="s">
        <v>30</v>
      </c>
      <c r="E231">
        <v>384.44</v>
      </c>
      <c r="F231">
        <f t="shared" si="4"/>
        <v>194579.10999999996</v>
      </c>
      <c r="G231" t="s">
        <v>69</v>
      </c>
    </row>
    <row r="232" spans="1:8" x14ac:dyDescent="0.25">
      <c r="A232" s="1">
        <v>44815</v>
      </c>
      <c r="B232">
        <v>13608</v>
      </c>
      <c r="C232" t="s">
        <v>104</v>
      </c>
      <c r="E232">
        <v>1102.2</v>
      </c>
      <c r="F232">
        <f t="shared" si="4"/>
        <v>193476.90999999995</v>
      </c>
      <c r="G232" t="s">
        <v>69</v>
      </c>
    </row>
    <row r="233" spans="1:8" x14ac:dyDescent="0.25">
      <c r="A233" s="1">
        <v>44815</v>
      </c>
      <c r="B233">
        <v>13609</v>
      </c>
      <c r="C233" t="s">
        <v>103</v>
      </c>
      <c r="E233">
        <v>262.24</v>
      </c>
      <c r="F233">
        <f t="shared" si="4"/>
        <v>193214.66999999995</v>
      </c>
      <c r="G233" t="s">
        <v>69</v>
      </c>
    </row>
    <row r="234" spans="1:8" x14ac:dyDescent="0.25">
      <c r="A234" s="1">
        <v>44815</v>
      </c>
      <c r="B234">
        <v>13610</v>
      </c>
      <c r="C234" t="s">
        <v>106</v>
      </c>
      <c r="E234">
        <v>454.29</v>
      </c>
      <c r="F234">
        <f t="shared" si="4"/>
        <v>192760.37999999995</v>
      </c>
      <c r="G234" t="s">
        <v>69</v>
      </c>
    </row>
    <row r="235" spans="1:8" x14ac:dyDescent="0.25">
      <c r="A235" s="1">
        <v>44816</v>
      </c>
      <c r="B235">
        <v>13611</v>
      </c>
      <c r="C235" t="s">
        <v>53</v>
      </c>
      <c r="E235">
        <v>1320.26</v>
      </c>
      <c r="F235">
        <f t="shared" si="4"/>
        <v>191440.11999999994</v>
      </c>
      <c r="G235" t="s">
        <v>69</v>
      </c>
    </row>
    <row r="236" spans="1:8" x14ac:dyDescent="0.25">
      <c r="A236" s="1">
        <v>44816</v>
      </c>
      <c r="B236">
        <v>13612</v>
      </c>
      <c r="C236" t="s">
        <v>201</v>
      </c>
      <c r="E236">
        <v>74.8</v>
      </c>
      <c r="F236">
        <f t="shared" si="4"/>
        <v>191365.31999999995</v>
      </c>
      <c r="G236" t="s">
        <v>69</v>
      </c>
    </row>
    <row r="237" spans="1:8" x14ac:dyDescent="0.25">
      <c r="A237" s="1">
        <v>44816</v>
      </c>
      <c r="B237">
        <v>13613</v>
      </c>
      <c r="C237" t="s">
        <v>24</v>
      </c>
      <c r="E237">
        <v>29.68</v>
      </c>
      <c r="F237">
        <f t="shared" si="4"/>
        <v>191335.63999999996</v>
      </c>
      <c r="G237" t="s">
        <v>69</v>
      </c>
    </row>
    <row r="238" spans="1:8" x14ac:dyDescent="0.25">
      <c r="A238" s="1">
        <v>44781</v>
      </c>
      <c r="B238" t="s">
        <v>202</v>
      </c>
      <c r="C238" t="s">
        <v>203</v>
      </c>
      <c r="E238">
        <v>14.77</v>
      </c>
      <c r="F238">
        <f t="shared" si="4"/>
        <v>191320.86999999997</v>
      </c>
    </row>
    <row r="239" spans="1:8" x14ac:dyDescent="0.25">
      <c r="A239" s="1">
        <v>44810</v>
      </c>
      <c r="B239" t="s">
        <v>202</v>
      </c>
      <c r="C239" t="s">
        <v>203</v>
      </c>
      <c r="E239">
        <v>14.77</v>
      </c>
      <c r="F239">
        <f t="shared" si="4"/>
        <v>191306.09999999998</v>
      </c>
    </row>
    <row r="240" spans="1:8" x14ac:dyDescent="0.25">
      <c r="A240" s="10">
        <v>44834</v>
      </c>
      <c r="B240" s="9" t="s">
        <v>204</v>
      </c>
      <c r="C240" s="9" t="s">
        <v>73</v>
      </c>
      <c r="D240" s="9">
        <v>16.46</v>
      </c>
      <c r="E240" s="9"/>
      <c r="F240" s="9">
        <f>F239+D240-E240</f>
        <v>191322.55999999997</v>
      </c>
    </row>
    <row r="241" spans="1:7" x14ac:dyDescent="0.25">
      <c r="A241" s="1">
        <v>44852</v>
      </c>
      <c r="B241">
        <v>13635</v>
      </c>
      <c r="C241" t="s">
        <v>30</v>
      </c>
      <c r="E241">
        <v>360.98</v>
      </c>
      <c r="F241">
        <f t="shared" ref="F241:F304" si="5">F240+D241-E241</f>
        <v>190961.57999999996</v>
      </c>
      <c r="G241" t="s">
        <v>69</v>
      </c>
    </row>
    <row r="242" spans="1:7" x14ac:dyDescent="0.25">
      <c r="A242" s="1">
        <v>44852</v>
      </c>
      <c r="B242">
        <v>13630</v>
      </c>
      <c r="C242" t="s">
        <v>47</v>
      </c>
      <c r="E242">
        <v>379.34</v>
      </c>
      <c r="F242">
        <f t="shared" si="5"/>
        <v>190582.23999999996</v>
      </c>
      <c r="G242" t="s">
        <v>69</v>
      </c>
    </row>
    <row r="243" spans="1:7" x14ac:dyDescent="0.25">
      <c r="A243" s="1">
        <v>44852</v>
      </c>
      <c r="B243">
        <v>13632</v>
      </c>
      <c r="C243" t="s">
        <v>104</v>
      </c>
      <c r="E243">
        <v>1448.87</v>
      </c>
      <c r="F243">
        <f t="shared" si="5"/>
        <v>189133.36999999997</v>
      </c>
      <c r="G243" t="s">
        <v>69</v>
      </c>
    </row>
    <row r="244" spans="1:7" x14ac:dyDescent="0.25">
      <c r="A244" s="1">
        <v>44852</v>
      </c>
      <c r="B244">
        <v>13634</v>
      </c>
      <c r="C244" t="s">
        <v>95</v>
      </c>
      <c r="E244">
        <v>1442.77</v>
      </c>
      <c r="F244">
        <f t="shared" si="5"/>
        <v>187690.59999999998</v>
      </c>
      <c r="G244" t="s">
        <v>69</v>
      </c>
    </row>
    <row r="245" spans="1:7" x14ac:dyDescent="0.25">
      <c r="A245" s="1">
        <v>44852</v>
      </c>
      <c r="B245">
        <v>16328</v>
      </c>
      <c r="C245" t="s">
        <v>25</v>
      </c>
      <c r="E245">
        <v>132.33000000000001</v>
      </c>
      <c r="F245">
        <f t="shared" si="5"/>
        <v>187558.27</v>
      </c>
      <c r="G245" t="s">
        <v>69</v>
      </c>
    </row>
    <row r="246" spans="1:7" x14ac:dyDescent="0.25">
      <c r="A246" s="1">
        <v>44852</v>
      </c>
      <c r="B246">
        <v>16329</v>
      </c>
      <c r="C246" t="s">
        <v>29</v>
      </c>
      <c r="E246">
        <v>69.3</v>
      </c>
      <c r="F246">
        <f t="shared" si="5"/>
        <v>187488.97</v>
      </c>
      <c r="G246" t="s">
        <v>69</v>
      </c>
    </row>
    <row r="247" spans="1:7" x14ac:dyDescent="0.25">
      <c r="A247" s="1">
        <v>44852</v>
      </c>
      <c r="B247">
        <v>13631</v>
      </c>
      <c r="C247" t="s">
        <v>30</v>
      </c>
      <c r="E247">
        <v>441.28</v>
      </c>
      <c r="F247">
        <f t="shared" si="5"/>
        <v>187047.69</v>
      </c>
    </row>
    <row r="248" spans="1:7" x14ac:dyDescent="0.25">
      <c r="A248" s="1">
        <v>44852</v>
      </c>
      <c r="B248">
        <v>13633</v>
      </c>
      <c r="C248" t="s">
        <v>103</v>
      </c>
      <c r="E248">
        <v>262.26</v>
      </c>
      <c r="F248">
        <f t="shared" si="5"/>
        <v>186785.43</v>
      </c>
      <c r="G248" t="s">
        <v>69</v>
      </c>
    </row>
    <row r="249" spans="1:7" x14ac:dyDescent="0.25">
      <c r="A249" s="1">
        <v>44852</v>
      </c>
      <c r="B249">
        <v>13615</v>
      </c>
      <c r="C249" t="s">
        <v>12</v>
      </c>
      <c r="E249">
        <v>158.41</v>
      </c>
      <c r="F249">
        <f t="shared" si="5"/>
        <v>186627.02</v>
      </c>
      <c r="G249" t="s">
        <v>69</v>
      </c>
    </row>
    <row r="250" spans="1:7" x14ac:dyDescent="0.25">
      <c r="A250" s="1">
        <v>44852</v>
      </c>
      <c r="B250">
        <v>13616</v>
      </c>
      <c r="C250" t="s">
        <v>205</v>
      </c>
      <c r="E250">
        <v>1900</v>
      </c>
      <c r="F250">
        <f t="shared" si="5"/>
        <v>184727.02</v>
      </c>
      <c r="G250" t="s">
        <v>69</v>
      </c>
    </row>
    <row r="251" spans="1:7" x14ac:dyDescent="0.25">
      <c r="A251" s="1">
        <v>44852</v>
      </c>
      <c r="B251">
        <v>13617</v>
      </c>
      <c r="C251" t="s">
        <v>23</v>
      </c>
      <c r="E251">
        <v>1024.4100000000001</v>
      </c>
      <c r="F251">
        <f t="shared" si="5"/>
        <v>183702.61</v>
      </c>
      <c r="G251" t="s">
        <v>69</v>
      </c>
    </row>
    <row r="252" spans="1:7" x14ac:dyDescent="0.25">
      <c r="A252" s="1">
        <v>44852</v>
      </c>
      <c r="B252">
        <v>13618</v>
      </c>
      <c r="C252" t="s">
        <v>206</v>
      </c>
      <c r="E252">
        <v>154.71</v>
      </c>
      <c r="F252">
        <f t="shared" si="5"/>
        <v>183547.9</v>
      </c>
      <c r="G252" t="s">
        <v>69</v>
      </c>
    </row>
    <row r="253" spans="1:7" x14ac:dyDescent="0.25">
      <c r="A253" s="1">
        <v>44852</v>
      </c>
      <c r="B253">
        <v>13619</v>
      </c>
      <c r="C253" t="s">
        <v>37</v>
      </c>
      <c r="E253">
        <v>85</v>
      </c>
      <c r="F253">
        <f t="shared" si="5"/>
        <v>183462.9</v>
      </c>
      <c r="G253" t="s">
        <v>69</v>
      </c>
    </row>
    <row r="254" spans="1:7" x14ac:dyDescent="0.25">
      <c r="A254" s="1">
        <v>44852</v>
      </c>
      <c r="B254">
        <v>13621</v>
      </c>
      <c r="C254" t="s">
        <v>35</v>
      </c>
      <c r="E254">
        <v>35.03</v>
      </c>
      <c r="F254">
        <f t="shared" si="5"/>
        <v>183427.87</v>
      </c>
      <c r="G254" t="s">
        <v>69</v>
      </c>
    </row>
    <row r="255" spans="1:7" x14ac:dyDescent="0.25">
      <c r="A255" s="1">
        <v>44852</v>
      </c>
      <c r="B255">
        <v>13627</v>
      </c>
      <c r="C255" t="s">
        <v>24</v>
      </c>
      <c r="E255">
        <v>28.98</v>
      </c>
      <c r="F255">
        <f t="shared" si="5"/>
        <v>183398.88999999998</v>
      </c>
      <c r="G255" t="s">
        <v>69</v>
      </c>
    </row>
    <row r="256" spans="1:7" x14ac:dyDescent="0.25">
      <c r="A256" s="1">
        <v>44852</v>
      </c>
      <c r="B256">
        <v>13622</v>
      </c>
      <c r="C256" t="s">
        <v>92</v>
      </c>
      <c r="E256">
        <v>2752.71</v>
      </c>
      <c r="F256">
        <f t="shared" si="5"/>
        <v>180646.18</v>
      </c>
      <c r="G256" t="s">
        <v>69</v>
      </c>
    </row>
    <row r="257" spans="1:7" x14ac:dyDescent="0.25">
      <c r="A257" s="1">
        <v>44852</v>
      </c>
      <c r="B257">
        <v>13623</v>
      </c>
      <c r="C257" t="s">
        <v>18</v>
      </c>
      <c r="E257">
        <v>1820.69</v>
      </c>
      <c r="F257">
        <f t="shared" si="5"/>
        <v>178825.49</v>
      </c>
      <c r="G257" t="s">
        <v>69</v>
      </c>
    </row>
    <row r="258" spans="1:7" x14ac:dyDescent="0.25">
      <c r="A258" s="1">
        <v>44852</v>
      </c>
      <c r="B258">
        <v>13624</v>
      </c>
      <c r="C258" t="s">
        <v>207</v>
      </c>
      <c r="E258">
        <v>4009.51</v>
      </c>
      <c r="F258">
        <f t="shared" si="5"/>
        <v>174815.97999999998</v>
      </c>
      <c r="G258" t="s">
        <v>69</v>
      </c>
    </row>
    <row r="259" spans="1:7" x14ac:dyDescent="0.25">
      <c r="A259" s="1">
        <v>44852</v>
      </c>
      <c r="B259">
        <v>13625</v>
      </c>
      <c r="C259" t="s">
        <v>105</v>
      </c>
      <c r="E259">
        <v>1437.9</v>
      </c>
      <c r="F259">
        <f t="shared" si="5"/>
        <v>173378.08</v>
      </c>
      <c r="G259" t="s">
        <v>69</v>
      </c>
    </row>
    <row r="260" spans="1:7" x14ac:dyDescent="0.25">
      <c r="A260" s="10">
        <v>44852</v>
      </c>
      <c r="B260" s="9">
        <v>13626</v>
      </c>
      <c r="C260" s="9" t="s">
        <v>102</v>
      </c>
      <c r="D260" s="9"/>
      <c r="E260" s="9">
        <v>5032.58</v>
      </c>
      <c r="F260" s="9">
        <f t="shared" si="5"/>
        <v>168345.5</v>
      </c>
      <c r="G260" t="s">
        <v>69</v>
      </c>
    </row>
    <row r="261" spans="1:7" x14ac:dyDescent="0.25">
      <c r="A261" s="1">
        <v>44878</v>
      </c>
      <c r="B261">
        <v>13636</v>
      </c>
      <c r="C261" t="s">
        <v>25</v>
      </c>
      <c r="E261">
        <v>8.75</v>
      </c>
      <c r="F261">
        <f t="shared" si="5"/>
        <v>168336.75</v>
      </c>
      <c r="G261" t="s">
        <v>69</v>
      </c>
    </row>
    <row r="262" spans="1:7" x14ac:dyDescent="0.25">
      <c r="A262" s="1">
        <v>44878</v>
      </c>
      <c r="B262">
        <v>13637</v>
      </c>
      <c r="C262" t="s">
        <v>47</v>
      </c>
      <c r="E262">
        <v>241.5</v>
      </c>
      <c r="F262">
        <f t="shared" si="5"/>
        <v>168095.25</v>
      </c>
      <c r="G262" t="s">
        <v>69</v>
      </c>
    </row>
    <row r="263" spans="1:7" x14ac:dyDescent="0.25">
      <c r="A263" s="1">
        <v>44878</v>
      </c>
      <c r="B263">
        <v>13638</v>
      </c>
      <c r="C263" t="s">
        <v>25</v>
      </c>
      <c r="E263">
        <v>764.42</v>
      </c>
      <c r="F263">
        <f t="shared" si="5"/>
        <v>167330.82999999999</v>
      </c>
      <c r="G263" t="s">
        <v>69</v>
      </c>
    </row>
    <row r="264" spans="1:7" x14ac:dyDescent="0.25">
      <c r="A264" s="1">
        <v>44878</v>
      </c>
      <c r="B264">
        <v>13640</v>
      </c>
      <c r="C264" t="s">
        <v>23</v>
      </c>
      <c r="E264">
        <v>53.75</v>
      </c>
      <c r="F264">
        <f t="shared" si="5"/>
        <v>167277.07999999999</v>
      </c>
      <c r="G264" t="s">
        <v>69</v>
      </c>
    </row>
    <row r="265" spans="1:7" x14ac:dyDescent="0.25">
      <c r="A265" s="1">
        <v>44878</v>
      </c>
      <c r="B265">
        <v>13641</v>
      </c>
      <c r="C265" t="s">
        <v>40</v>
      </c>
      <c r="E265">
        <v>174</v>
      </c>
      <c r="F265">
        <f t="shared" si="5"/>
        <v>167103.07999999999</v>
      </c>
      <c r="G265" t="s">
        <v>69</v>
      </c>
    </row>
    <row r="266" spans="1:7" x14ac:dyDescent="0.25">
      <c r="A266" s="1">
        <v>44878</v>
      </c>
      <c r="B266">
        <v>13642</v>
      </c>
      <c r="C266" t="s">
        <v>208</v>
      </c>
      <c r="E266">
        <v>300</v>
      </c>
      <c r="F266">
        <f t="shared" si="5"/>
        <v>166803.07999999999</v>
      </c>
      <c r="G266" t="s">
        <v>69</v>
      </c>
    </row>
    <row r="267" spans="1:7" x14ac:dyDescent="0.25">
      <c r="A267" s="1">
        <v>44878</v>
      </c>
      <c r="B267">
        <v>13643</v>
      </c>
      <c r="C267" t="s">
        <v>52</v>
      </c>
      <c r="E267">
        <v>255</v>
      </c>
      <c r="F267">
        <f t="shared" si="5"/>
        <v>166548.07999999999</v>
      </c>
      <c r="G267" t="s">
        <v>69</v>
      </c>
    </row>
    <row r="268" spans="1:7" x14ac:dyDescent="0.25">
      <c r="A268" s="1">
        <v>44878</v>
      </c>
      <c r="B268">
        <v>13644</v>
      </c>
      <c r="C268" t="s">
        <v>46</v>
      </c>
      <c r="E268">
        <v>255</v>
      </c>
      <c r="F268">
        <f t="shared" si="5"/>
        <v>166293.07999999999</v>
      </c>
      <c r="G268" t="s">
        <v>69</v>
      </c>
    </row>
    <row r="269" spans="1:7" x14ac:dyDescent="0.25">
      <c r="A269" s="1">
        <v>44878</v>
      </c>
      <c r="B269">
        <v>13645</v>
      </c>
      <c r="C269" t="s">
        <v>49</v>
      </c>
      <c r="E269">
        <v>255</v>
      </c>
      <c r="F269">
        <f t="shared" si="5"/>
        <v>166038.07999999999</v>
      </c>
      <c r="G269" t="s">
        <v>69</v>
      </c>
    </row>
    <row r="270" spans="1:7" x14ac:dyDescent="0.25">
      <c r="A270" s="1">
        <v>44878</v>
      </c>
      <c r="B270">
        <v>13646</v>
      </c>
      <c r="C270" t="s">
        <v>51</v>
      </c>
      <c r="E270">
        <v>255</v>
      </c>
      <c r="F270">
        <f t="shared" si="5"/>
        <v>165783.07999999999</v>
      </c>
      <c r="G270" t="s">
        <v>69</v>
      </c>
    </row>
    <row r="271" spans="1:7" x14ac:dyDescent="0.25">
      <c r="A271" s="1">
        <v>44878</v>
      </c>
      <c r="B271">
        <v>13647</v>
      </c>
      <c r="C271" t="s">
        <v>47</v>
      </c>
      <c r="E271">
        <v>129.25</v>
      </c>
      <c r="F271">
        <f t="shared" si="5"/>
        <v>165653.82999999999</v>
      </c>
      <c r="G271" t="s">
        <v>69</v>
      </c>
    </row>
    <row r="272" spans="1:7" x14ac:dyDescent="0.25">
      <c r="A272" s="1">
        <v>44878</v>
      </c>
      <c r="B272">
        <v>13648</v>
      </c>
      <c r="C272" t="s">
        <v>209</v>
      </c>
      <c r="E272">
        <v>715</v>
      </c>
      <c r="F272">
        <f t="shared" si="5"/>
        <v>164938.82999999999</v>
      </c>
      <c r="G272" t="s">
        <v>69</v>
      </c>
    </row>
    <row r="273" spans="1:8" x14ac:dyDescent="0.25">
      <c r="A273" s="1">
        <v>44878</v>
      </c>
      <c r="B273">
        <v>13649</v>
      </c>
      <c r="C273" t="s">
        <v>12</v>
      </c>
      <c r="E273">
        <v>62.8</v>
      </c>
      <c r="F273">
        <f t="shared" si="5"/>
        <v>164876.03</v>
      </c>
      <c r="G273" t="s">
        <v>69</v>
      </c>
    </row>
    <row r="274" spans="1:8" x14ac:dyDescent="0.25">
      <c r="A274" s="1">
        <v>44878</v>
      </c>
      <c r="B274">
        <v>13650</v>
      </c>
      <c r="C274" t="s">
        <v>92</v>
      </c>
      <c r="E274">
        <v>14142.3</v>
      </c>
      <c r="F274">
        <f t="shared" si="5"/>
        <v>150733.73000000001</v>
      </c>
    </row>
    <row r="275" spans="1:8" x14ac:dyDescent="0.25">
      <c r="A275" s="1">
        <v>44878</v>
      </c>
      <c r="B275">
        <v>13651</v>
      </c>
      <c r="C275" t="s">
        <v>24</v>
      </c>
      <c r="E275">
        <v>15.85</v>
      </c>
      <c r="F275">
        <f t="shared" si="5"/>
        <v>150717.88</v>
      </c>
      <c r="G275" t="s">
        <v>69</v>
      </c>
    </row>
    <row r="276" spans="1:8" x14ac:dyDescent="0.25">
      <c r="A276" s="1">
        <v>44878</v>
      </c>
      <c r="B276">
        <v>13652</v>
      </c>
      <c r="C276" t="s">
        <v>40</v>
      </c>
      <c r="E276">
        <v>30</v>
      </c>
      <c r="F276">
        <f t="shared" si="5"/>
        <v>150687.88</v>
      </c>
      <c r="G276" t="s">
        <v>69</v>
      </c>
    </row>
    <row r="277" spans="1:8" x14ac:dyDescent="0.25">
      <c r="A277" s="1">
        <v>44878</v>
      </c>
      <c r="B277">
        <v>13653</v>
      </c>
      <c r="C277" t="s">
        <v>18</v>
      </c>
      <c r="E277">
        <v>789.27</v>
      </c>
      <c r="F277">
        <f t="shared" si="5"/>
        <v>149898.61000000002</v>
      </c>
      <c r="G277" t="s">
        <v>69</v>
      </c>
    </row>
    <row r="278" spans="1:8" x14ac:dyDescent="0.25">
      <c r="A278" s="1">
        <v>44878</v>
      </c>
      <c r="B278">
        <v>13654</v>
      </c>
      <c r="C278" t="s">
        <v>47</v>
      </c>
      <c r="E278">
        <v>35.630000000000003</v>
      </c>
      <c r="F278">
        <f t="shared" si="5"/>
        <v>149862.98000000001</v>
      </c>
      <c r="G278" t="s">
        <v>69</v>
      </c>
    </row>
    <row r="279" spans="1:8" x14ac:dyDescent="0.25">
      <c r="A279" s="1">
        <v>44878</v>
      </c>
      <c r="B279">
        <v>13655</v>
      </c>
      <c r="C279" t="s">
        <v>25</v>
      </c>
      <c r="E279">
        <v>132.34</v>
      </c>
      <c r="F279">
        <f t="shared" si="5"/>
        <v>149730.64000000001</v>
      </c>
      <c r="G279" t="s">
        <v>69</v>
      </c>
    </row>
    <row r="280" spans="1:8" x14ac:dyDescent="0.25">
      <c r="A280" s="1">
        <v>44878</v>
      </c>
      <c r="B280">
        <v>13656</v>
      </c>
      <c r="C280" t="s">
        <v>29</v>
      </c>
      <c r="E280">
        <v>132.33000000000001</v>
      </c>
      <c r="F280">
        <f t="shared" si="5"/>
        <v>149598.31000000003</v>
      </c>
      <c r="G280" t="s">
        <v>69</v>
      </c>
    </row>
    <row r="281" spans="1:8" x14ac:dyDescent="0.25">
      <c r="A281" s="1">
        <v>44878</v>
      </c>
      <c r="B281">
        <v>13657</v>
      </c>
      <c r="C281" t="s">
        <v>47</v>
      </c>
      <c r="E281">
        <v>863.44</v>
      </c>
      <c r="F281">
        <f t="shared" si="5"/>
        <v>148734.87000000002</v>
      </c>
      <c r="G281" t="s">
        <v>69</v>
      </c>
    </row>
    <row r="282" spans="1:8" x14ac:dyDescent="0.25">
      <c r="A282" s="1">
        <v>44878</v>
      </c>
      <c r="B282">
        <v>13658</v>
      </c>
      <c r="C282" t="s">
        <v>30</v>
      </c>
      <c r="E282">
        <v>384.45</v>
      </c>
      <c r="F282">
        <f t="shared" si="5"/>
        <v>148350.42000000001</v>
      </c>
    </row>
    <row r="283" spans="1:8" x14ac:dyDescent="0.25">
      <c r="A283" s="1">
        <v>44878</v>
      </c>
      <c r="B283">
        <v>13659</v>
      </c>
      <c r="C283" t="s">
        <v>104</v>
      </c>
      <c r="E283">
        <v>1004.43</v>
      </c>
      <c r="F283">
        <f t="shared" si="5"/>
        <v>147345.99000000002</v>
      </c>
      <c r="G283" t="s">
        <v>69</v>
      </c>
    </row>
    <row r="284" spans="1:8" x14ac:dyDescent="0.25">
      <c r="A284" s="1">
        <v>44878</v>
      </c>
      <c r="B284">
        <v>13660</v>
      </c>
      <c r="C284" t="s">
        <v>103</v>
      </c>
      <c r="E284">
        <v>262.24</v>
      </c>
      <c r="F284">
        <f t="shared" si="5"/>
        <v>147083.75000000003</v>
      </c>
      <c r="G284" t="s">
        <v>69</v>
      </c>
    </row>
    <row r="285" spans="1:8" x14ac:dyDescent="0.25">
      <c r="A285" s="1">
        <v>44878</v>
      </c>
      <c r="B285">
        <v>13661</v>
      </c>
      <c r="C285" t="s">
        <v>95</v>
      </c>
      <c r="E285">
        <v>501.82</v>
      </c>
      <c r="F285">
        <f t="shared" si="5"/>
        <v>146581.93000000002</v>
      </c>
      <c r="G285" t="s">
        <v>69</v>
      </c>
    </row>
    <row r="286" spans="1:8" x14ac:dyDescent="0.25">
      <c r="A286" s="1">
        <v>44878</v>
      </c>
      <c r="B286">
        <v>13662</v>
      </c>
      <c r="C286" t="s">
        <v>210</v>
      </c>
      <c r="E286">
        <v>441.29</v>
      </c>
      <c r="F286">
        <f t="shared" si="5"/>
        <v>146140.64000000001</v>
      </c>
      <c r="G286" t="s">
        <v>69</v>
      </c>
    </row>
    <row r="287" spans="1:8" x14ac:dyDescent="0.25">
      <c r="A287" s="1">
        <v>44837</v>
      </c>
      <c r="B287" t="s">
        <v>212</v>
      </c>
      <c r="C287" t="s">
        <v>211</v>
      </c>
      <c r="D287">
        <v>37145.269999999997</v>
      </c>
      <c r="F287">
        <f t="shared" si="5"/>
        <v>183285.91</v>
      </c>
      <c r="G287" t="s">
        <v>69</v>
      </c>
      <c r="H287" t="s">
        <v>155</v>
      </c>
    </row>
    <row r="288" spans="1:8" x14ac:dyDescent="0.25">
      <c r="A288" s="1">
        <v>44840</v>
      </c>
      <c r="B288" t="s">
        <v>202</v>
      </c>
      <c r="C288" t="s">
        <v>203</v>
      </c>
      <c r="E288">
        <v>10.55</v>
      </c>
      <c r="F288">
        <f t="shared" si="5"/>
        <v>183275.36000000002</v>
      </c>
      <c r="G288" t="s">
        <v>69</v>
      </c>
    </row>
    <row r="289" spans="1:8" x14ac:dyDescent="0.25">
      <c r="A289" s="10">
        <v>44865</v>
      </c>
      <c r="B289" s="9" t="s">
        <v>213</v>
      </c>
      <c r="C289" s="9" t="s">
        <v>73</v>
      </c>
      <c r="D289" s="9">
        <v>18.920000000000002</v>
      </c>
      <c r="E289" s="9"/>
      <c r="F289" s="9">
        <f t="shared" si="5"/>
        <v>183294.28000000003</v>
      </c>
      <c r="G289" t="s">
        <v>69</v>
      </c>
      <c r="H289" t="s">
        <v>73</v>
      </c>
    </row>
    <row r="290" spans="1:8" x14ac:dyDescent="0.25">
      <c r="A290" s="1">
        <v>44869</v>
      </c>
      <c r="B290" t="s">
        <v>214</v>
      </c>
      <c r="C290" t="s">
        <v>215</v>
      </c>
      <c r="D290">
        <v>250</v>
      </c>
      <c r="F290">
        <f t="shared" si="5"/>
        <v>183544.28000000003</v>
      </c>
      <c r="G290" t="s">
        <v>69</v>
      </c>
    </row>
    <row r="291" spans="1:8" x14ac:dyDescent="0.25">
      <c r="A291" s="1">
        <v>44886</v>
      </c>
      <c r="B291" t="s">
        <v>216</v>
      </c>
      <c r="C291" t="s">
        <v>217</v>
      </c>
      <c r="D291">
        <v>23819.64</v>
      </c>
      <c r="F291">
        <f t="shared" si="5"/>
        <v>207363.92000000004</v>
      </c>
      <c r="G291" t="s">
        <v>69</v>
      </c>
      <c r="H291" t="s">
        <v>218</v>
      </c>
    </row>
    <row r="292" spans="1:8" x14ac:dyDescent="0.25">
      <c r="A292" s="1">
        <v>44895</v>
      </c>
      <c r="B292" t="s">
        <v>219</v>
      </c>
      <c r="C292" t="s">
        <v>73</v>
      </c>
      <c r="D292">
        <v>17.510000000000002</v>
      </c>
      <c r="F292">
        <f t="shared" si="5"/>
        <v>207381.43000000005</v>
      </c>
      <c r="G292" t="s">
        <v>69</v>
      </c>
      <c r="H292" t="s">
        <v>73</v>
      </c>
    </row>
    <row r="293" spans="1:8" x14ac:dyDescent="0.25">
      <c r="A293" s="1">
        <v>44896</v>
      </c>
      <c r="B293">
        <v>13663</v>
      </c>
      <c r="C293" t="s">
        <v>205</v>
      </c>
      <c r="E293">
        <v>520</v>
      </c>
      <c r="F293">
        <f t="shared" si="5"/>
        <v>206861.43000000005</v>
      </c>
    </row>
    <row r="294" spans="1:8" x14ac:dyDescent="0.25">
      <c r="A294" s="1">
        <v>44896</v>
      </c>
      <c r="B294">
        <v>13664</v>
      </c>
      <c r="C294" t="s">
        <v>220</v>
      </c>
      <c r="E294">
        <v>500</v>
      </c>
      <c r="F294">
        <f t="shared" si="5"/>
        <v>206361.43000000005</v>
      </c>
      <c r="G294" t="s">
        <v>69</v>
      </c>
    </row>
    <row r="295" spans="1:8" x14ac:dyDescent="0.25">
      <c r="A295" s="1">
        <v>44896</v>
      </c>
      <c r="B295">
        <v>13665</v>
      </c>
      <c r="C295" t="s">
        <v>88</v>
      </c>
      <c r="E295">
        <v>500</v>
      </c>
      <c r="F295">
        <f t="shared" si="5"/>
        <v>205861.43000000005</v>
      </c>
      <c r="G295" t="s">
        <v>69</v>
      </c>
    </row>
    <row r="296" spans="1:8" x14ac:dyDescent="0.25">
      <c r="A296" s="1">
        <v>44896</v>
      </c>
      <c r="B296">
        <v>13666</v>
      </c>
      <c r="C296" t="s">
        <v>89</v>
      </c>
      <c r="E296">
        <v>500</v>
      </c>
      <c r="F296">
        <f t="shared" si="5"/>
        <v>205361.43000000005</v>
      </c>
    </row>
    <row r="297" spans="1:8" x14ac:dyDescent="0.25">
      <c r="A297" s="1">
        <v>44896</v>
      </c>
      <c r="B297">
        <v>13667</v>
      </c>
      <c r="C297" t="s">
        <v>91</v>
      </c>
      <c r="E297">
        <v>800</v>
      </c>
      <c r="F297">
        <f t="shared" si="5"/>
        <v>204561.43000000005</v>
      </c>
      <c r="G297" t="s">
        <v>69</v>
      </c>
    </row>
    <row r="298" spans="1:8" x14ac:dyDescent="0.25">
      <c r="A298" s="1">
        <v>44908</v>
      </c>
      <c r="B298">
        <v>13668</v>
      </c>
      <c r="C298" t="s">
        <v>159</v>
      </c>
      <c r="E298">
        <v>30</v>
      </c>
      <c r="F298">
        <f t="shared" si="5"/>
        <v>204531.43000000005</v>
      </c>
    </row>
    <row r="299" spans="1:8" x14ac:dyDescent="0.25">
      <c r="A299" s="1">
        <v>44908</v>
      </c>
      <c r="B299">
        <v>13671</v>
      </c>
      <c r="C299" t="s">
        <v>50</v>
      </c>
      <c r="E299">
        <v>625</v>
      </c>
      <c r="F299">
        <f t="shared" si="5"/>
        <v>203906.43000000005</v>
      </c>
    </row>
    <row r="300" spans="1:8" x14ac:dyDescent="0.25">
      <c r="A300" s="1">
        <v>44908</v>
      </c>
      <c r="B300">
        <v>13672</v>
      </c>
      <c r="C300" t="s">
        <v>110</v>
      </c>
      <c r="E300">
        <v>28.9</v>
      </c>
      <c r="F300">
        <f t="shared" si="5"/>
        <v>203877.53000000006</v>
      </c>
    </row>
    <row r="301" spans="1:8" x14ac:dyDescent="0.25">
      <c r="A301" s="1">
        <v>44908</v>
      </c>
      <c r="B301">
        <v>13673</v>
      </c>
      <c r="C301" t="s">
        <v>24</v>
      </c>
      <c r="E301">
        <v>34.69</v>
      </c>
      <c r="F301">
        <f t="shared" si="5"/>
        <v>203842.84000000005</v>
      </c>
      <c r="G301" t="s">
        <v>69</v>
      </c>
    </row>
    <row r="302" spans="1:8" x14ac:dyDescent="0.25">
      <c r="A302" s="1">
        <v>44908</v>
      </c>
      <c r="B302">
        <v>13674</v>
      </c>
      <c r="C302" t="s">
        <v>207</v>
      </c>
      <c r="E302">
        <v>1159.5899999999999</v>
      </c>
      <c r="F302">
        <f t="shared" si="5"/>
        <v>202683.25000000006</v>
      </c>
    </row>
    <row r="303" spans="1:8" x14ac:dyDescent="0.25">
      <c r="A303" s="1">
        <v>44908</v>
      </c>
      <c r="B303">
        <v>13675</v>
      </c>
      <c r="C303" t="s">
        <v>7</v>
      </c>
      <c r="E303">
        <v>320</v>
      </c>
      <c r="F303">
        <f t="shared" si="5"/>
        <v>202363.25000000006</v>
      </c>
      <c r="G303" t="s">
        <v>69</v>
      </c>
    </row>
    <row r="304" spans="1:8" x14ac:dyDescent="0.25">
      <c r="A304" s="1">
        <v>44908</v>
      </c>
      <c r="B304">
        <v>13677</v>
      </c>
      <c r="C304" t="s">
        <v>107</v>
      </c>
      <c r="E304">
        <v>66</v>
      </c>
      <c r="F304">
        <f t="shared" si="5"/>
        <v>202297.25000000006</v>
      </c>
    </row>
    <row r="305" spans="1:7" x14ac:dyDescent="0.25">
      <c r="A305" s="1">
        <v>44908</v>
      </c>
      <c r="B305">
        <v>13678</v>
      </c>
      <c r="C305" t="s">
        <v>102</v>
      </c>
      <c r="E305">
        <v>4303.0600000000004</v>
      </c>
      <c r="F305">
        <f t="shared" ref="F305:F325" si="6">F304+D305-E305</f>
        <v>197994.19000000006</v>
      </c>
    </row>
    <row r="306" spans="1:7" x14ac:dyDescent="0.25">
      <c r="A306" s="1">
        <v>44908</v>
      </c>
      <c r="B306">
        <v>13679</v>
      </c>
      <c r="C306" t="s">
        <v>206</v>
      </c>
      <c r="E306">
        <v>60.83</v>
      </c>
      <c r="F306">
        <f t="shared" si="6"/>
        <v>197933.36000000007</v>
      </c>
    </row>
    <row r="307" spans="1:7" x14ac:dyDescent="0.25">
      <c r="A307" s="1">
        <v>44908</v>
      </c>
      <c r="B307">
        <v>13680</v>
      </c>
      <c r="C307" t="s">
        <v>23</v>
      </c>
      <c r="E307">
        <v>15.81</v>
      </c>
      <c r="F307">
        <f t="shared" si="6"/>
        <v>197917.55000000008</v>
      </c>
    </row>
    <row r="308" spans="1:7" x14ac:dyDescent="0.25">
      <c r="A308" s="1">
        <v>44908</v>
      </c>
      <c r="B308">
        <v>13681</v>
      </c>
      <c r="C308" t="s">
        <v>25</v>
      </c>
      <c r="E308">
        <v>316.54000000000002</v>
      </c>
      <c r="F308">
        <f t="shared" si="6"/>
        <v>197601.01000000007</v>
      </c>
      <c r="G308" t="s">
        <v>69</v>
      </c>
    </row>
    <row r="309" spans="1:7" x14ac:dyDescent="0.25">
      <c r="A309" s="1">
        <v>44908</v>
      </c>
      <c r="B309">
        <v>13682</v>
      </c>
      <c r="C309" t="s">
        <v>29</v>
      </c>
      <c r="E309">
        <v>211.54</v>
      </c>
      <c r="F309">
        <f t="shared" si="6"/>
        <v>197389.47000000006</v>
      </c>
      <c r="G309" t="s">
        <v>69</v>
      </c>
    </row>
    <row r="310" spans="1:7" x14ac:dyDescent="0.25">
      <c r="A310" s="1">
        <v>44908</v>
      </c>
      <c r="B310">
        <v>13683</v>
      </c>
      <c r="C310" t="s">
        <v>210</v>
      </c>
      <c r="E310">
        <v>491.92</v>
      </c>
      <c r="F310">
        <f t="shared" si="6"/>
        <v>196897.55000000005</v>
      </c>
      <c r="G310" t="s">
        <v>69</v>
      </c>
    </row>
    <row r="311" spans="1:7" x14ac:dyDescent="0.25">
      <c r="A311" s="1">
        <v>44908</v>
      </c>
      <c r="B311">
        <v>13684</v>
      </c>
      <c r="C311" t="s">
        <v>30</v>
      </c>
      <c r="E311">
        <v>416.3</v>
      </c>
      <c r="F311">
        <f t="shared" si="6"/>
        <v>196481.25000000006</v>
      </c>
    </row>
    <row r="312" spans="1:7" x14ac:dyDescent="0.25">
      <c r="A312" s="1">
        <v>44908</v>
      </c>
      <c r="B312">
        <v>13685</v>
      </c>
      <c r="C312" t="s">
        <v>24</v>
      </c>
      <c r="E312">
        <v>712.26</v>
      </c>
      <c r="F312">
        <f t="shared" si="6"/>
        <v>195768.99000000005</v>
      </c>
      <c r="G312" t="s">
        <v>69</v>
      </c>
    </row>
    <row r="313" spans="1:7" x14ac:dyDescent="0.25">
      <c r="A313" s="1">
        <v>44908</v>
      </c>
      <c r="B313">
        <v>13686</v>
      </c>
      <c r="C313" t="s">
        <v>103</v>
      </c>
      <c r="E313">
        <v>352.22</v>
      </c>
      <c r="F313">
        <f t="shared" si="6"/>
        <v>195416.77000000005</v>
      </c>
      <c r="G313" t="s">
        <v>69</v>
      </c>
    </row>
    <row r="314" spans="1:7" x14ac:dyDescent="0.25">
      <c r="A314" s="1">
        <v>44908</v>
      </c>
      <c r="B314">
        <v>13687</v>
      </c>
      <c r="C314" t="s">
        <v>95</v>
      </c>
      <c r="E314">
        <v>344.85</v>
      </c>
      <c r="F314">
        <f t="shared" si="6"/>
        <v>195071.92000000004</v>
      </c>
    </row>
    <row r="315" spans="1:7" x14ac:dyDescent="0.25">
      <c r="A315" s="1">
        <v>44908</v>
      </c>
      <c r="B315">
        <v>13688</v>
      </c>
      <c r="C315" t="s">
        <v>30</v>
      </c>
      <c r="E315">
        <v>480</v>
      </c>
      <c r="F315">
        <f t="shared" si="6"/>
        <v>194591.92000000004</v>
      </c>
    </row>
    <row r="316" spans="1:7" x14ac:dyDescent="0.25">
      <c r="A316" s="1">
        <v>44908</v>
      </c>
      <c r="B316">
        <v>13689</v>
      </c>
      <c r="C316" t="s">
        <v>7</v>
      </c>
      <c r="E316">
        <v>165.82</v>
      </c>
      <c r="F316">
        <f t="shared" si="6"/>
        <v>194426.10000000003</v>
      </c>
      <c r="G316" t="s">
        <v>69</v>
      </c>
    </row>
    <row r="317" spans="1:7" x14ac:dyDescent="0.25">
      <c r="A317" s="10">
        <v>44872</v>
      </c>
      <c r="B317" s="9" t="s">
        <v>202</v>
      </c>
      <c r="C317" s="9" t="s">
        <v>203</v>
      </c>
      <c r="D317" s="9"/>
      <c r="E317" s="9">
        <v>36.93</v>
      </c>
      <c r="F317" s="21">
        <f t="shared" si="6"/>
        <v>194389.17000000004</v>
      </c>
    </row>
    <row r="318" spans="1:7" x14ac:dyDescent="0.25">
      <c r="A318" s="1">
        <v>44896</v>
      </c>
      <c r="B318" t="s">
        <v>221</v>
      </c>
      <c r="C318" t="s">
        <v>98</v>
      </c>
      <c r="D318" s="22">
        <v>2015.39</v>
      </c>
      <c r="F318">
        <f t="shared" si="6"/>
        <v>196404.56000000006</v>
      </c>
      <c r="G318" t="s">
        <v>69</v>
      </c>
    </row>
    <row r="319" spans="1:7" x14ac:dyDescent="0.25">
      <c r="A319" s="1">
        <v>44911</v>
      </c>
      <c r="B319" t="s">
        <v>172</v>
      </c>
      <c r="C319" t="s">
        <v>222</v>
      </c>
      <c r="E319" s="22">
        <v>162.06</v>
      </c>
      <c r="F319">
        <f t="shared" si="6"/>
        <v>196242.50000000006</v>
      </c>
      <c r="G319" t="s">
        <v>69</v>
      </c>
    </row>
    <row r="320" spans="1:7" x14ac:dyDescent="0.25">
      <c r="A320" s="1">
        <v>44901</v>
      </c>
      <c r="B320" t="s">
        <v>172</v>
      </c>
      <c r="C320" t="s">
        <v>203</v>
      </c>
      <c r="E320" s="22">
        <v>42.2</v>
      </c>
      <c r="F320">
        <f t="shared" si="6"/>
        <v>196200.30000000005</v>
      </c>
      <c r="G320" t="s">
        <v>69</v>
      </c>
    </row>
    <row r="321" spans="1:7" x14ac:dyDescent="0.25">
      <c r="A321" s="1">
        <v>44925</v>
      </c>
      <c r="B321" t="s">
        <v>225</v>
      </c>
      <c r="C321" t="s">
        <v>73</v>
      </c>
      <c r="D321" s="22">
        <v>18.27</v>
      </c>
      <c r="F321">
        <f t="shared" si="6"/>
        <v>196218.57000000004</v>
      </c>
      <c r="G321" t="s">
        <v>69</v>
      </c>
    </row>
    <row r="322" spans="1:7" x14ac:dyDescent="0.25">
      <c r="A322" s="10">
        <v>44926</v>
      </c>
      <c r="B322" s="9">
        <v>13691</v>
      </c>
      <c r="C322" s="9" t="s">
        <v>224</v>
      </c>
      <c r="D322" s="9"/>
      <c r="E322" s="21">
        <v>5797.23</v>
      </c>
      <c r="F322" s="9">
        <f t="shared" si="6"/>
        <v>190421.34000000003</v>
      </c>
      <c r="G322" s="9" t="s">
        <v>69</v>
      </c>
    </row>
    <row r="323" spans="1:7" x14ac:dyDescent="0.25">
      <c r="A323" s="1">
        <v>44941</v>
      </c>
      <c r="B323">
        <v>13692</v>
      </c>
      <c r="C323" t="s">
        <v>54</v>
      </c>
      <c r="E323">
        <v>485</v>
      </c>
      <c r="F323">
        <f t="shared" si="6"/>
        <v>189936.34000000003</v>
      </c>
    </row>
    <row r="324" spans="1:7" x14ac:dyDescent="0.25">
      <c r="A324" s="1">
        <v>44941</v>
      </c>
      <c r="B324">
        <v>13693</v>
      </c>
      <c r="C324" t="s">
        <v>223</v>
      </c>
      <c r="E324">
        <v>124.5</v>
      </c>
      <c r="F324">
        <f t="shared" si="6"/>
        <v>189811.84000000003</v>
      </c>
    </row>
    <row r="325" spans="1:7" x14ac:dyDescent="0.25">
      <c r="A325" s="1">
        <v>44941</v>
      </c>
      <c r="B325">
        <v>13694</v>
      </c>
      <c r="C325" t="s">
        <v>35</v>
      </c>
      <c r="E325">
        <v>279.48</v>
      </c>
      <c r="F325">
        <f t="shared" si="6"/>
        <v>189532.36000000002</v>
      </c>
    </row>
    <row r="326" spans="1:7" x14ac:dyDescent="0.25">
      <c r="A326" s="1">
        <v>44941</v>
      </c>
      <c r="B326">
        <v>13695</v>
      </c>
      <c r="C326" t="s">
        <v>25</v>
      </c>
    </row>
    <row r="327" spans="1:7" x14ac:dyDescent="0.25">
      <c r="A327" s="1">
        <v>44941</v>
      </c>
      <c r="B327">
        <v>13696</v>
      </c>
      <c r="C327" t="s">
        <v>29</v>
      </c>
    </row>
    <row r="328" spans="1:7" x14ac:dyDescent="0.25">
      <c r="A328" s="1">
        <v>44941</v>
      </c>
      <c r="B328">
        <v>13697</v>
      </c>
      <c r="C328" t="s">
        <v>210</v>
      </c>
    </row>
    <row r="329" spans="1:7" x14ac:dyDescent="0.25">
      <c r="A329" s="1">
        <v>44941</v>
      </c>
      <c r="B329">
        <v>13698</v>
      </c>
      <c r="C329" t="s">
        <v>30</v>
      </c>
    </row>
    <row r="330" spans="1:7" x14ac:dyDescent="0.25">
      <c r="A330" s="1">
        <v>44941</v>
      </c>
      <c r="B330">
        <v>13699</v>
      </c>
      <c r="C330" t="s">
        <v>104</v>
      </c>
    </row>
    <row r="331" spans="1:7" x14ac:dyDescent="0.25">
      <c r="A331" s="1">
        <v>44941</v>
      </c>
      <c r="B331">
        <v>13700</v>
      </c>
      <c r="C331" t="s">
        <v>103</v>
      </c>
    </row>
    <row r="332" spans="1:7" x14ac:dyDescent="0.25">
      <c r="A332" s="1">
        <v>44941</v>
      </c>
      <c r="B332">
        <v>13701</v>
      </c>
      <c r="C332" t="s">
        <v>95</v>
      </c>
    </row>
    <row r="333" spans="1:7" x14ac:dyDescent="0.25">
      <c r="A333" s="1">
        <v>44941</v>
      </c>
      <c r="B333">
        <v>13702</v>
      </c>
      <c r="C333" t="s">
        <v>12</v>
      </c>
    </row>
    <row r="334" spans="1:7" x14ac:dyDescent="0.25">
      <c r="A334" s="1">
        <v>44941</v>
      </c>
      <c r="B334">
        <v>13703</v>
      </c>
      <c r="C334" t="s">
        <v>205</v>
      </c>
    </row>
    <row r="335" spans="1:7" x14ac:dyDescent="0.25">
      <c r="A335" s="1">
        <v>44941</v>
      </c>
      <c r="B335">
        <v>13704</v>
      </c>
      <c r="C335" t="s">
        <v>23</v>
      </c>
    </row>
    <row r="336" spans="1:7" x14ac:dyDescent="0.25">
      <c r="A336" s="1">
        <v>44941</v>
      </c>
      <c r="B336">
        <v>13705</v>
      </c>
      <c r="C336" t="s">
        <v>206</v>
      </c>
    </row>
    <row r="337" spans="1:3" x14ac:dyDescent="0.25">
      <c r="A337" s="1">
        <v>44941</v>
      </c>
      <c r="B337">
        <v>13706</v>
      </c>
      <c r="C337" t="s">
        <v>209</v>
      </c>
    </row>
    <row r="338" spans="1:3" x14ac:dyDescent="0.25">
      <c r="A338" s="1">
        <v>44941</v>
      </c>
      <c r="B338">
        <v>13707</v>
      </c>
      <c r="C338" t="s">
        <v>226</v>
      </c>
    </row>
    <row r="339" spans="1:3" x14ac:dyDescent="0.25">
      <c r="A339" s="1">
        <v>44941</v>
      </c>
      <c r="B339">
        <v>13708</v>
      </c>
      <c r="C339" t="s">
        <v>53</v>
      </c>
    </row>
    <row r="340" spans="1:3" x14ac:dyDescent="0.25">
      <c r="A340" s="1">
        <v>44941</v>
      </c>
      <c r="B340">
        <v>13709</v>
      </c>
      <c r="C340" t="s">
        <v>35</v>
      </c>
    </row>
    <row r="341" spans="1:3" x14ac:dyDescent="0.25">
      <c r="A341" s="1">
        <v>44941</v>
      </c>
      <c r="B341">
        <v>13710</v>
      </c>
      <c r="C341" t="s">
        <v>126</v>
      </c>
    </row>
    <row r="342" spans="1:3" x14ac:dyDescent="0.25">
      <c r="A342" s="1">
        <v>44941</v>
      </c>
      <c r="B342">
        <v>13711</v>
      </c>
      <c r="C342" t="s">
        <v>109</v>
      </c>
    </row>
    <row r="343" spans="1:3" x14ac:dyDescent="0.25">
      <c r="A343" s="1">
        <v>44941</v>
      </c>
      <c r="B343">
        <v>13712</v>
      </c>
      <c r="C343" t="s">
        <v>24</v>
      </c>
    </row>
    <row r="344" spans="1:3" x14ac:dyDescent="0.25">
      <c r="A344" s="1">
        <v>44941</v>
      </c>
      <c r="B344">
        <v>13713</v>
      </c>
      <c r="C344" t="s">
        <v>94</v>
      </c>
    </row>
    <row r="345" spans="1:3" x14ac:dyDescent="0.25">
      <c r="A345" s="1">
        <v>44941</v>
      </c>
      <c r="B345">
        <v>13714</v>
      </c>
      <c r="C345" t="s">
        <v>146</v>
      </c>
    </row>
    <row r="346" spans="1:3" x14ac:dyDescent="0.25">
      <c r="A346" s="1">
        <v>44941</v>
      </c>
      <c r="B346">
        <v>13715</v>
      </c>
      <c r="C346" t="s">
        <v>127</v>
      </c>
    </row>
    <row r="347" spans="1:3" x14ac:dyDescent="0.25">
      <c r="A347" s="1">
        <v>44941</v>
      </c>
      <c r="B347">
        <v>13716</v>
      </c>
      <c r="C347" t="s">
        <v>123</v>
      </c>
    </row>
    <row r="348" spans="1:3" x14ac:dyDescent="0.25">
      <c r="A348" s="1">
        <v>44941</v>
      </c>
      <c r="B348">
        <v>13717</v>
      </c>
      <c r="C348" t="s">
        <v>27</v>
      </c>
    </row>
    <row r="349" spans="1:3" x14ac:dyDescent="0.25">
      <c r="A349" s="1">
        <v>44941</v>
      </c>
      <c r="B349">
        <v>13718</v>
      </c>
      <c r="C349" t="s">
        <v>18</v>
      </c>
    </row>
    <row r="350" spans="1:3" x14ac:dyDescent="0.25">
      <c r="A350" s="1">
        <v>44941</v>
      </c>
      <c r="B350">
        <v>13719</v>
      </c>
      <c r="C350" t="s">
        <v>105</v>
      </c>
    </row>
    <row r="351" spans="1:3" x14ac:dyDescent="0.25">
      <c r="A351" s="1">
        <v>44941</v>
      </c>
      <c r="B351">
        <v>13720</v>
      </c>
      <c r="C351" t="s">
        <v>7</v>
      </c>
    </row>
    <row r="352" spans="1:3" x14ac:dyDescent="0.25">
      <c r="A352" s="1">
        <v>44941</v>
      </c>
      <c r="B352">
        <v>13721</v>
      </c>
      <c r="C352" t="s">
        <v>107</v>
      </c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</sheetData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6"/>
  <sheetViews>
    <sheetView topLeftCell="A350" workbookViewId="0">
      <selection activeCell="A361" activeCellId="1" sqref="B366:XFD366 A361:XFD365"/>
    </sheetView>
  </sheetViews>
  <sheetFormatPr defaultRowHeight="14.3" x14ac:dyDescent="0.25"/>
  <cols>
    <col min="1" max="1" width="10.625" bestFit="1" customWidth="1"/>
    <col min="2" max="2" width="11" bestFit="1" customWidth="1"/>
    <col min="3" max="3" width="47.875" bestFit="1" customWidth="1"/>
    <col min="4" max="4" width="10" bestFit="1" customWidth="1"/>
    <col min="5" max="5" width="12.5" bestFit="1" customWidth="1"/>
    <col min="6" max="6" width="10.625" bestFit="1" customWidth="1"/>
    <col min="8" max="8" width="22.375" bestFit="1" customWidth="1"/>
  </cols>
  <sheetData>
    <row r="1" spans="1:7" s="2" customFormat="1" ht="13.6" x14ac:dyDescent="0.2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</row>
    <row r="2" spans="1:7" x14ac:dyDescent="0.25">
      <c r="F2">
        <f>'2022 BALANCE'!F322</f>
        <v>190421.34000000003</v>
      </c>
    </row>
    <row r="3" spans="1:7" x14ac:dyDescent="0.25">
      <c r="A3" s="1">
        <v>44941</v>
      </c>
      <c r="B3">
        <v>13692</v>
      </c>
      <c r="C3" t="s">
        <v>54</v>
      </c>
      <c r="E3">
        <v>485</v>
      </c>
      <c r="F3">
        <f t="shared" ref="F3:F67" si="0">F2+D3-E3</f>
        <v>189936.34000000003</v>
      </c>
    </row>
    <row r="4" spans="1:7" x14ac:dyDescent="0.25">
      <c r="A4" s="1">
        <v>44941</v>
      </c>
      <c r="B4">
        <v>13693</v>
      </c>
      <c r="C4" t="s">
        <v>223</v>
      </c>
      <c r="E4">
        <v>124.5</v>
      </c>
      <c r="F4">
        <f t="shared" si="0"/>
        <v>189811.84000000003</v>
      </c>
    </row>
    <row r="5" spans="1:7" x14ac:dyDescent="0.25">
      <c r="A5" s="1">
        <v>44941</v>
      </c>
      <c r="B5">
        <v>13694</v>
      </c>
      <c r="C5" t="s">
        <v>35</v>
      </c>
      <c r="E5">
        <v>279.48</v>
      </c>
      <c r="F5">
        <f t="shared" si="0"/>
        <v>189532.36000000002</v>
      </c>
    </row>
    <row r="6" spans="1:7" x14ac:dyDescent="0.25">
      <c r="A6" s="1">
        <v>44941</v>
      </c>
      <c r="B6">
        <v>13695</v>
      </c>
      <c r="C6" t="s">
        <v>25</v>
      </c>
      <c r="E6">
        <v>461.22</v>
      </c>
      <c r="F6">
        <f t="shared" si="0"/>
        <v>189071.14</v>
      </c>
    </row>
    <row r="7" spans="1:7" x14ac:dyDescent="0.25">
      <c r="A7" s="1">
        <v>44941</v>
      </c>
      <c r="B7">
        <v>13696</v>
      </c>
      <c r="C7" t="s">
        <v>29</v>
      </c>
      <c r="E7">
        <v>195.35</v>
      </c>
      <c r="F7">
        <f t="shared" si="0"/>
        <v>188875.79</v>
      </c>
    </row>
    <row r="8" spans="1:7" x14ac:dyDescent="0.25">
      <c r="A8" s="1">
        <v>44941</v>
      </c>
      <c r="B8">
        <v>13697</v>
      </c>
      <c r="C8" t="s">
        <v>210</v>
      </c>
      <c r="E8">
        <v>454.29</v>
      </c>
      <c r="F8">
        <f t="shared" si="0"/>
        <v>188421.5</v>
      </c>
    </row>
    <row r="9" spans="1:7" x14ac:dyDescent="0.25">
      <c r="A9" s="1">
        <v>44941</v>
      </c>
      <c r="B9">
        <v>13698</v>
      </c>
      <c r="C9" t="s">
        <v>30</v>
      </c>
      <c r="E9">
        <v>384.45</v>
      </c>
      <c r="F9">
        <f t="shared" si="0"/>
        <v>188037.05</v>
      </c>
    </row>
    <row r="10" spans="1:7" x14ac:dyDescent="0.25">
      <c r="A10" s="1">
        <v>44941</v>
      </c>
      <c r="B10">
        <v>13699</v>
      </c>
      <c r="C10" t="s">
        <v>104</v>
      </c>
      <c r="E10">
        <v>862.2</v>
      </c>
      <c r="F10">
        <f t="shared" si="0"/>
        <v>187174.84999999998</v>
      </c>
    </row>
    <row r="11" spans="1:7" x14ac:dyDescent="0.25">
      <c r="A11" s="1">
        <v>44941</v>
      </c>
      <c r="B11">
        <v>13700</v>
      </c>
      <c r="C11" t="s">
        <v>103</v>
      </c>
      <c r="E11">
        <v>1049.71</v>
      </c>
      <c r="F11">
        <f t="shared" si="0"/>
        <v>186125.13999999998</v>
      </c>
    </row>
    <row r="12" spans="1:7" x14ac:dyDescent="0.25">
      <c r="A12" s="1">
        <v>44941</v>
      </c>
      <c r="B12">
        <v>13701</v>
      </c>
      <c r="C12" t="s">
        <v>95</v>
      </c>
      <c r="E12">
        <v>1727.46</v>
      </c>
      <c r="F12">
        <f t="shared" si="0"/>
        <v>184397.68</v>
      </c>
    </row>
    <row r="13" spans="1:7" x14ac:dyDescent="0.25">
      <c r="A13" s="1">
        <v>44941</v>
      </c>
      <c r="B13">
        <v>13702</v>
      </c>
      <c r="C13" t="s">
        <v>12</v>
      </c>
      <c r="E13">
        <v>132.41</v>
      </c>
      <c r="F13">
        <f t="shared" si="0"/>
        <v>184265.27</v>
      </c>
    </row>
    <row r="14" spans="1:7" x14ac:dyDescent="0.25">
      <c r="A14" s="1">
        <v>44941</v>
      </c>
      <c r="B14">
        <v>13703</v>
      </c>
      <c r="C14" t="s">
        <v>205</v>
      </c>
      <c r="E14">
        <v>200</v>
      </c>
      <c r="F14">
        <f t="shared" si="0"/>
        <v>184065.27</v>
      </c>
    </row>
    <row r="15" spans="1:7" x14ac:dyDescent="0.25">
      <c r="A15" s="1">
        <v>44941</v>
      </c>
      <c r="B15">
        <v>13704</v>
      </c>
      <c r="C15" t="s">
        <v>23</v>
      </c>
      <c r="E15">
        <v>350.33</v>
      </c>
      <c r="F15">
        <f t="shared" si="0"/>
        <v>183714.94</v>
      </c>
    </row>
    <row r="16" spans="1:7" x14ac:dyDescent="0.25">
      <c r="A16" s="1">
        <v>44941</v>
      </c>
      <c r="B16">
        <v>13705</v>
      </c>
      <c r="C16" t="s">
        <v>206</v>
      </c>
      <c r="E16">
        <v>137.66</v>
      </c>
      <c r="F16">
        <f t="shared" si="0"/>
        <v>183577.28</v>
      </c>
    </row>
    <row r="17" spans="1:6" x14ac:dyDescent="0.25">
      <c r="A17" s="1">
        <v>44941</v>
      </c>
      <c r="B17">
        <v>13706</v>
      </c>
      <c r="C17" t="s">
        <v>209</v>
      </c>
      <c r="E17">
        <v>136.85</v>
      </c>
      <c r="F17">
        <f t="shared" si="0"/>
        <v>183440.43</v>
      </c>
    </row>
    <row r="18" spans="1:6" x14ac:dyDescent="0.25">
      <c r="A18" s="1">
        <v>44941</v>
      </c>
      <c r="B18">
        <v>13707</v>
      </c>
      <c r="C18" t="s">
        <v>226</v>
      </c>
      <c r="E18">
        <v>396.54</v>
      </c>
      <c r="F18">
        <f t="shared" si="0"/>
        <v>183043.88999999998</v>
      </c>
    </row>
    <row r="19" spans="1:6" x14ac:dyDescent="0.25">
      <c r="A19" s="1">
        <v>44941</v>
      </c>
      <c r="B19">
        <v>13708</v>
      </c>
      <c r="C19" t="s">
        <v>53</v>
      </c>
      <c r="E19">
        <v>111.2</v>
      </c>
      <c r="F19">
        <f t="shared" si="0"/>
        <v>182932.68999999997</v>
      </c>
    </row>
    <row r="20" spans="1:6" x14ac:dyDescent="0.25">
      <c r="A20" s="1">
        <v>44941</v>
      </c>
      <c r="B20">
        <v>13709</v>
      </c>
      <c r="C20" t="s">
        <v>35</v>
      </c>
      <c r="E20">
        <v>1034.3</v>
      </c>
      <c r="F20">
        <f t="shared" si="0"/>
        <v>181898.38999999998</v>
      </c>
    </row>
    <row r="21" spans="1:6" x14ac:dyDescent="0.25">
      <c r="A21" s="1">
        <v>44941</v>
      </c>
      <c r="B21">
        <v>13710</v>
      </c>
      <c r="C21" t="s">
        <v>126</v>
      </c>
      <c r="E21">
        <v>2200</v>
      </c>
      <c r="F21">
        <f t="shared" si="0"/>
        <v>179698.38999999998</v>
      </c>
    </row>
    <row r="22" spans="1:6" x14ac:dyDescent="0.25">
      <c r="A22" s="1">
        <v>44941</v>
      </c>
      <c r="B22">
        <v>13711</v>
      </c>
      <c r="C22" t="s">
        <v>109</v>
      </c>
      <c r="E22">
        <v>10432.370000000001</v>
      </c>
      <c r="F22">
        <f t="shared" si="0"/>
        <v>169266.02</v>
      </c>
    </row>
    <row r="23" spans="1:6" x14ac:dyDescent="0.25">
      <c r="A23" s="1">
        <v>44941</v>
      </c>
      <c r="B23">
        <v>13712</v>
      </c>
      <c r="C23" t="s">
        <v>24</v>
      </c>
      <c r="E23">
        <v>18.75</v>
      </c>
      <c r="F23">
        <f t="shared" si="0"/>
        <v>169247.27</v>
      </c>
    </row>
    <row r="24" spans="1:6" x14ac:dyDescent="0.25">
      <c r="A24" s="1">
        <v>44941</v>
      </c>
      <c r="B24">
        <v>13713</v>
      </c>
      <c r="C24" t="s">
        <v>94</v>
      </c>
      <c r="E24">
        <v>24234.02</v>
      </c>
      <c r="F24">
        <f t="shared" si="0"/>
        <v>145013.25</v>
      </c>
    </row>
    <row r="25" spans="1:6" x14ac:dyDescent="0.25">
      <c r="A25" s="1">
        <v>44941</v>
      </c>
      <c r="B25">
        <v>13714</v>
      </c>
      <c r="C25" t="s">
        <v>146</v>
      </c>
      <c r="E25">
        <v>265439.99</v>
      </c>
      <c r="F25">
        <f t="shared" si="0"/>
        <v>-120426.73999999999</v>
      </c>
    </row>
    <row r="26" spans="1:6" x14ac:dyDescent="0.25">
      <c r="A26" s="1">
        <v>44941</v>
      </c>
      <c r="B26">
        <v>13715</v>
      </c>
      <c r="C26" t="s">
        <v>127</v>
      </c>
      <c r="E26">
        <v>12219.71</v>
      </c>
      <c r="F26">
        <f t="shared" si="0"/>
        <v>-132646.44999999998</v>
      </c>
    </row>
    <row r="27" spans="1:6" x14ac:dyDescent="0.25">
      <c r="A27" s="1">
        <v>44941</v>
      </c>
      <c r="B27">
        <v>13716</v>
      </c>
      <c r="C27" t="s">
        <v>123</v>
      </c>
      <c r="E27">
        <v>88036.44</v>
      </c>
      <c r="F27">
        <f t="shared" si="0"/>
        <v>-220682.88999999998</v>
      </c>
    </row>
    <row r="28" spans="1:6" x14ac:dyDescent="0.25">
      <c r="A28" s="1">
        <v>44941</v>
      </c>
      <c r="B28">
        <v>13717</v>
      </c>
      <c r="C28" t="s">
        <v>27</v>
      </c>
      <c r="E28">
        <v>39.380000000000003</v>
      </c>
      <c r="F28">
        <f t="shared" si="0"/>
        <v>-220722.27</v>
      </c>
    </row>
    <row r="29" spans="1:6" x14ac:dyDescent="0.25">
      <c r="A29" s="1">
        <v>44941</v>
      </c>
      <c r="B29">
        <v>13718</v>
      </c>
      <c r="C29" t="s">
        <v>18</v>
      </c>
      <c r="E29">
        <v>891.29</v>
      </c>
      <c r="F29">
        <f t="shared" si="0"/>
        <v>-221613.56</v>
      </c>
    </row>
    <row r="30" spans="1:6" x14ac:dyDescent="0.25">
      <c r="A30" s="1">
        <v>44941</v>
      </c>
      <c r="B30">
        <v>13719</v>
      </c>
      <c r="C30" t="s">
        <v>105</v>
      </c>
      <c r="E30">
        <v>2105.25</v>
      </c>
      <c r="F30">
        <f t="shared" si="0"/>
        <v>-223718.81</v>
      </c>
    </row>
    <row r="31" spans="1:6" x14ac:dyDescent="0.25">
      <c r="A31" s="1">
        <v>44941</v>
      </c>
      <c r="B31">
        <v>13720</v>
      </c>
      <c r="C31" t="s">
        <v>7</v>
      </c>
      <c r="E31">
        <v>636.91999999999996</v>
      </c>
      <c r="F31">
        <f t="shared" si="0"/>
        <v>-224355.73</v>
      </c>
    </row>
    <row r="32" spans="1:6" x14ac:dyDescent="0.25">
      <c r="A32" s="1">
        <v>44941</v>
      </c>
      <c r="B32">
        <v>13721</v>
      </c>
      <c r="C32" t="s">
        <v>107</v>
      </c>
      <c r="E32">
        <v>128275.59</v>
      </c>
      <c r="F32">
        <f t="shared" si="0"/>
        <v>-352631.32</v>
      </c>
    </row>
    <row r="33" spans="1:7" x14ac:dyDescent="0.25">
      <c r="A33" s="1">
        <v>44943</v>
      </c>
      <c r="B33" t="s">
        <v>228</v>
      </c>
      <c r="C33" t="s">
        <v>227</v>
      </c>
      <c r="D33">
        <v>265439.99</v>
      </c>
      <c r="F33">
        <f t="shared" si="0"/>
        <v>-87191.330000000016</v>
      </c>
    </row>
    <row r="34" spans="1:7" x14ac:dyDescent="0.25">
      <c r="A34" s="1">
        <v>44943</v>
      </c>
      <c r="B34" t="s">
        <v>229</v>
      </c>
      <c r="C34" t="s">
        <v>227</v>
      </c>
      <c r="D34">
        <v>88036.44</v>
      </c>
      <c r="F34">
        <f t="shared" si="0"/>
        <v>845.10999999998603</v>
      </c>
    </row>
    <row r="35" spans="1:7" x14ac:dyDescent="0.25">
      <c r="A35" s="1">
        <v>44943</v>
      </c>
      <c r="B35" t="s">
        <v>230</v>
      </c>
      <c r="C35" t="s">
        <v>227</v>
      </c>
      <c r="D35">
        <v>128275.59</v>
      </c>
      <c r="F35">
        <f t="shared" si="0"/>
        <v>129120.69999999998</v>
      </c>
    </row>
    <row r="36" spans="1:7" x14ac:dyDescent="0.25">
      <c r="A36" s="1">
        <v>44943</v>
      </c>
      <c r="B36" t="s">
        <v>231</v>
      </c>
      <c r="C36" t="s">
        <v>227</v>
      </c>
      <c r="D36">
        <v>40079.47</v>
      </c>
      <c r="F36">
        <f t="shared" si="0"/>
        <v>169200.16999999998</v>
      </c>
      <c r="G36" t="s">
        <v>122</v>
      </c>
    </row>
    <row r="37" spans="1:7" x14ac:dyDescent="0.25">
      <c r="A37" s="1">
        <v>44962</v>
      </c>
      <c r="B37">
        <v>13722</v>
      </c>
      <c r="C37" t="s">
        <v>25</v>
      </c>
      <c r="E37">
        <v>195.35</v>
      </c>
      <c r="F37">
        <f t="shared" si="0"/>
        <v>169004.81999999998</v>
      </c>
    </row>
    <row r="38" spans="1:7" x14ac:dyDescent="0.25">
      <c r="A38" s="1">
        <v>44962</v>
      </c>
      <c r="B38">
        <v>13724</v>
      </c>
      <c r="C38" t="s">
        <v>210</v>
      </c>
      <c r="E38">
        <v>454.28</v>
      </c>
      <c r="F38">
        <f t="shared" si="0"/>
        <v>168550.53999999998</v>
      </c>
    </row>
    <row r="39" spans="1:7" x14ac:dyDescent="0.25">
      <c r="A39" s="1">
        <v>44962</v>
      </c>
      <c r="B39">
        <v>13726</v>
      </c>
      <c r="C39" t="s">
        <v>104</v>
      </c>
      <c r="E39">
        <v>888.89</v>
      </c>
      <c r="F39">
        <f t="shared" si="0"/>
        <v>167661.64999999997</v>
      </c>
    </row>
    <row r="40" spans="1:7" x14ac:dyDescent="0.25">
      <c r="A40" s="1">
        <v>44962</v>
      </c>
      <c r="B40">
        <v>13728</v>
      </c>
      <c r="C40" t="s">
        <v>95</v>
      </c>
      <c r="E40">
        <v>1698.5</v>
      </c>
      <c r="F40">
        <f t="shared" si="0"/>
        <v>165963.14999999997</v>
      </c>
    </row>
    <row r="41" spans="1:7" x14ac:dyDescent="0.25">
      <c r="A41" s="1">
        <v>44962</v>
      </c>
      <c r="B41">
        <v>13723</v>
      </c>
      <c r="C41" t="s">
        <v>29</v>
      </c>
      <c r="E41">
        <v>69.3</v>
      </c>
      <c r="F41">
        <f t="shared" si="0"/>
        <v>165893.84999999998</v>
      </c>
    </row>
    <row r="42" spans="1:7" x14ac:dyDescent="0.25">
      <c r="A42" s="1">
        <v>44962</v>
      </c>
      <c r="B42">
        <v>13725</v>
      </c>
      <c r="C42" t="s">
        <v>30</v>
      </c>
      <c r="E42">
        <v>384.46</v>
      </c>
      <c r="F42">
        <f t="shared" si="0"/>
        <v>165509.38999999998</v>
      </c>
    </row>
    <row r="43" spans="1:7" x14ac:dyDescent="0.25">
      <c r="A43" s="1">
        <v>44962</v>
      </c>
      <c r="B43">
        <v>13727</v>
      </c>
      <c r="C43" t="s">
        <v>103</v>
      </c>
      <c r="E43">
        <v>325.27</v>
      </c>
      <c r="F43">
        <f t="shared" si="0"/>
        <v>165184.12</v>
      </c>
    </row>
    <row r="44" spans="1:7" x14ac:dyDescent="0.25">
      <c r="A44" s="1">
        <v>44962</v>
      </c>
      <c r="B44">
        <v>13729</v>
      </c>
      <c r="C44" t="s">
        <v>232</v>
      </c>
      <c r="E44">
        <v>443.39</v>
      </c>
      <c r="F44">
        <f t="shared" si="0"/>
        <v>164740.72999999998</v>
      </c>
    </row>
    <row r="45" spans="1:7" x14ac:dyDescent="0.25">
      <c r="A45" s="1">
        <v>44962</v>
      </c>
      <c r="B45">
        <v>13730</v>
      </c>
      <c r="C45" t="s">
        <v>40</v>
      </c>
      <c r="E45">
        <v>30</v>
      </c>
      <c r="F45">
        <f t="shared" si="0"/>
        <v>164710.72999999998</v>
      </c>
    </row>
    <row r="46" spans="1:7" x14ac:dyDescent="0.25">
      <c r="A46" s="1">
        <v>44962</v>
      </c>
      <c r="B46">
        <v>13731</v>
      </c>
      <c r="C46" t="s">
        <v>12</v>
      </c>
      <c r="E46">
        <v>76.69</v>
      </c>
      <c r="F46">
        <f t="shared" si="0"/>
        <v>164634.03999999998</v>
      </c>
    </row>
    <row r="47" spans="1:7" x14ac:dyDescent="0.25">
      <c r="A47" s="1">
        <v>44962</v>
      </c>
      <c r="B47">
        <v>13732</v>
      </c>
      <c r="C47" t="s">
        <v>23</v>
      </c>
      <c r="E47">
        <v>72.88</v>
      </c>
      <c r="F47">
        <f t="shared" si="0"/>
        <v>164561.15999999997</v>
      </c>
    </row>
    <row r="48" spans="1:7" x14ac:dyDescent="0.25">
      <c r="A48" s="1">
        <v>44962</v>
      </c>
      <c r="B48">
        <v>13733</v>
      </c>
      <c r="C48" t="s">
        <v>206</v>
      </c>
      <c r="E48">
        <v>154.03</v>
      </c>
      <c r="F48">
        <f t="shared" si="0"/>
        <v>164407.12999999998</v>
      </c>
    </row>
    <row r="49" spans="1:6" x14ac:dyDescent="0.25">
      <c r="A49" s="1">
        <v>44962</v>
      </c>
      <c r="B49">
        <v>13734</v>
      </c>
      <c r="C49" t="s">
        <v>53</v>
      </c>
      <c r="E49">
        <v>1434.64</v>
      </c>
      <c r="F49">
        <f t="shared" si="0"/>
        <v>162972.48999999996</v>
      </c>
    </row>
    <row r="50" spans="1:6" x14ac:dyDescent="0.25">
      <c r="A50" s="1">
        <v>44962</v>
      </c>
      <c r="B50">
        <v>13735</v>
      </c>
      <c r="C50" t="s">
        <v>13</v>
      </c>
      <c r="E50">
        <v>343.39</v>
      </c>
      <c r="F50">
        <f t="shared" si="0"/>
        <v>162629.09999999995</v>
      </c>
    </row>
    <row r="51" spans="1:6" x14ac:dyDescent="0.25">
      <c r="A51" s="1">
        <v>44962</v>
      </c>
      <c r="B51">
        <v>13736</v>
      </c>
      <c r="C51" t="s">
        <v>148</v>
      </c>
      <c r="E51">
        <v>9043</v>
      </c>
      <c r="F51">
        <f t="shared" si="0"/>
        <v>153586.09999999995</v>
      </c>
    </row>
    <row r="52" spans="1:6" x14ac:dyDescent="0.25">
      <c r="A52" s="1">
        <v>44962</v>
      </c>
      <c r="B52">
        <v>13737</v>
      </c>
      <c r="C52" t="s">
        <v>233</v>
      </c>
      <c r="E52">
        <v>200</v>
      </c>
      <c r="F52">
        <f t="shared" si="0"/>
        <v>153386.09999999995</v>
      </c>
    </row>
    <row r="53" spans="1:6" x14ac:dyDescent="0.25">
      <c r="A53" s="1">
        <v>44962</v>
      </c>
      <c r="B53">
        <v>13738</v>
      </c>
      <c r="C53" t="s">
        <v>24</v>
      </c>
      <c r="E53">
        <v>30</v>
      </c>
      <c r="F53">
        <f t="shared" si="0"/>
        <v>153356.09999999995</v>
      </c>
    </row>
    <row r="54" spans="1:6" x14ac:dyDescent="0.25">
      <c r="A54" s="1">
        <v>44962</v>
      </c>
      <c r="B54">
        <v>13739</v>
      </c>
      <c r="C54" t="s">
        <v>18</v>
      </c>
      <c r="E54">
        <v>2112.4</v>
      </c>
      <c r="F54">
        <f t="shared" si="0"/>
        <v>151243.69999999995</v>
      </c>
    </row>
    <row r="55" spans="1:6" x14ac:dyDescent="0.25">
      <c r="A55" s="1">
        <v>44962</v>
      </c>
      <c r="B55">
        <v>13740</v>
      </c>
      <c r="C55" t="s">
        <v>234</v>
      </c>
      <c r="E55">
        <v>3300</v>
      </c>
      <c r="F55">
        <f t="shared" si="0"/>
        <v>147943.69999999995</v>
      </c>
    </row>
    <row r="56" spans="1:6" x14ac:dyDescent="0.25">
      <c r="A56" s="1">
        <v>44962</v>
      </c>
      <c r="B56">
        <v>13741</v>
      </c>
      <c r="C56" t="s">
        <v>234</v>
      </c>
      <c r="E56">
        <v>69.58</v>
      </c>
      <c r="F56">
        <f t="shared" si="0"/>
        <v>147874.11999999997</v>
      </c>
    </row>
    <row r="57" spans="1:6" x14ac:dyDescent="0.25">
      <c r="A57" s="1">
        <v>44929</v>
      </c>
      <c r="B57" t="s">
        <v>235</v>
      </c>
      <c r="C57" t="s">
        <v>236</v>
      </c>
      <c r="D57">
        <v>37879.57</v>
      </c>
      <c r="F57">
        <f t="shared" si="0"/>
        <v>185753.68999999997</v>
      </c>
    </row>
    <row r="58" spans="1:6" x14ac:dyDescent="0.25">
      <c r="A58" s="1">
        <v>44932</v>
      </c>
      <c r="C58" t="s">
        <v>237</v>
      </c>
      <c r="E58">
        <v>36.93</v>
      </c>
      <c r="F58">
        <f t="shared" si="0"/>
        <v>185716.75999999998</v>
      </c>
    </row>
    <row r="59" spans="1:6" x14ac:dyDescent="0.25">
      <c r="A59" s="1">
        <v>44935</v>
      </c>
      <c r="B59" t="s">
        <v>238</v>
      </c>
      <c r="C59" t="s">
        <v>70</v>
      </c>
      <c r="D59">
        <v>20</v>
      </c>
      <c r="F59">
        <f t="shared" si="0"/>
        <v>185736.75999999998</v>
      </c>
    </row>
    <row r="60" spans="1:6" x14ac:dyDescent="0.25">
      <c r="A60" s="1">
        <v>44935</v>
      </c>
      <c r="B60" t="s">
        <v>239</v>
      </c>
      <c r="C60" t="s">
        <v>70</v>
      </c>
      <c r="D60">
        <v>35.29</v>
      </c>
      <c r="F60">
        <f t="shared" si="0"/>
        <v>185772.05</v>
      </c>
    </row>
    <row r="61" spans="1:6" x14ac:dyDescent="0.25">
      <c r="A61" s="1">
        <v>44935</v>
      </c>
      <c r="B61" t="s">
        <v>240</v>
      </c>
      <c r="C61" t="s">
        <v>70</v>
      </c>
      <c r="D61">
        <v>5207.6499999999996</v>
      </c>
      <c r="F61">
        <f t="shared" si="0"/>
        <v>190979.69999999998</v>
      </c>
    </row>
    <row r="62" spans="1:6" x14ac:dyDescent="0.25">
      <c r="A62" s="1">
        <v>44938</v>
      </c>
      <c r="B62" t="s">
        <v>245</v>
      </c>
      <c r="C62" t="s">
        <v>241</v>
      </c>
      <c r="D62">
        <v>1000</v>
      </c>
      <c r="F62">
        <f t="shared" si="0"/>
        <v>191979.69999999998</v>
      </c>
    </row>
    <row r="63" spans="1:6" x14ac:dyDescent="0.25">
      <c r="A63" s="1">
        <v>44944</v>
      </c>
      <c r="B63" t="s">
        <v>242</v>
      </c>
      <c r="C63" t="s">
        <v>227</v>
      </c>
      <c r="D63">
        <v>10432.370000000001</v>
      </c>
      <c r="F63">
        <f t="shared" si="0"/>
        <v>202412.06999999998</v>
      </c>
    </row>
    <row r="64" spans="1:6" x14ac:dyDescent="0.25">
      <c r="A64" s="1">
        <v>44950</v>
      </c>
      <c r="B64" t="s">
        <v>243</v>
      </c>
      <c r="C64" t="s">
        <v>70</v>
      </c>
      <c r="D64">
        <v>380</v>
      </c>
      <c r="F64">
        <f t="shared" si="0"/>
        <v>202792.06999999998</v>
      </c>
    </row>
    <row r="65" spans="1:7" x14ac:dyDescent="0.25">
      <c r="A65" s="1">
        <v>44957</v>
      </c>
      <c r="B65" t="s">
        <v>244</v>
      </c>
      <c r="C65" t="s">
        <v>73</v>
      </c>
      <c r="D65">
        <v>25.86</v>
      </c>
      <c r="F65">
        <f t="shared" si="0"/>
        <v>202817.92999999996</v>
      </c>
    </row>
    <row r="66" spans="1:7" x14ac:dyDescent="0.25">
      <c r="A66" s="1">
        <v>44957</v>
      </c>
      <c r="B66">
        <v>13690</v>
      </c>
      <c r="E66">
        <v>168.84</v>
      </c>
      <c r="F66">
        <f t="shared" si="0"/>
        <v>202649.08999999997</v>
      </c>
    </row>
    <row r="67" spans="1:7" x14ac:dyDescent="0.25">
      <c r="A67" s="1">
        <v>44981</v>
      </c>
      <c r="B67" t="s">
        <v>245</v>
      </c>
      <c r="C67" t="s">
        <v>227</v>
      </c>
      <c r="D67">
        <v>10124.25</v>
      </c>
      <c r="F67">
        <f t="shared" si="0"/>
        <v>212773.33999999997</v>
      </c>
      <c r="G67" t="s">
        <v>246</v>
      </c>
    </row>
    <row r="68" spans="1:7" x14ac:dyDescent="0.25">
      <c r="A68" s="1">
        <v>44981</v>
      </c>
      <c r="B68" t="s">
        <v>247</v>
      </c>
      <c r="C68" t="s">
        <v>227</v>
      </c>
      <c r="D68">
        <v>46478.37</v>
      </c>
      <c r="F68">
        <f t="shared" ref="F68:F131" si="1">F67+D68-E68</f>
        <v>259251.70999999996</v>
      </c>
      <c r="G68" t="s">
        <v>122</v>
      </c>
    </row>
    <row r="69" spans="1:7" x14ac:dyDescent="0.25">
      <c r="A69" s="1">
        <v>44981</v>
      </c>
      <c r="B69" t="s">
        <v>248</v>
      </c>
      <c r="C69" t="s">
        <v>227</v>
      </c>
      <c r="D69">
        <v>85050.63</v>
      </c>
      <c r="F69">
        <f t="shared" si="1"/>
        <v>344302.33999999997</v>
      </c>
      <c r="G69" t="s">
        <v>123</v>
      </c>
    </row>
    <row r="70" spans="1:7" x14ac:dyDescent="0.25">
      <c r="A70" s="1">
        <v>44981</v>
      </c>
      <c r="B70" t="s">
        <v>249</v>
      </c>
      <c r="C70" t="s">
        <v>227</v>
      </c>
      <c r="D70">
        <v>125810.98</v>
      </c>
      <c r="F70">
        <f t="shared" si="1"/>
        <v>470113.31999999995</v>
      </c>
      <c r="G70" t="s">
        <v>93</v>
      </c>
    </row>
    <row r="71" spans="1:7" x14ac:dyDescent="0.25">
      <c r="A71" s="1">
        <v>44981</v>
      </c>
      <c r="B71" t="s">
        <v>250</v>
      </c>
      <c r="C71" t="s">
        <v>227</v>
      </c>
      <c r="D71">
        <v>256478.45</v>
      </c>
      <c r="F71">
        <f t="shared" si="1"/>
        <v>726591.77</v>
      </c>
      <c r="G71" t="s">
        <v>146</v>
      </c>
    </row>
    <row r="72" spans="1:7" x14ac:dyDescent="0.25">
      <c r="A72" s="1">
        <v>44981</v>
      </c>
      <c r="B72" t="s">
        <v>251</v>
      </c>
      <c r="C72" t="s">
        <v>227</v>
      </c>
      <c r="D72">
        <v>25.46</v>
      </c>
      <c r="F72">
        <f t="shared" si="1"/>
        <v>726617.23</v>
      </c>
      <c r="G72" t="s">
        <v>73</v>
      </c>
    </row>
    <row r="73" spans="1:7" x14ac:dyDescent="0.25">
      <c r="A73" s="1">
        <v>44963</v>
      </c>
      <c r="C73" t="s">
        <v>237</v>
      </c>
      <c r="E73">
        <v>36.93</v>
      </c>
      <c r="F73">
        <f t="shared" si="1"/>
        <v>726580.29999999993</v>
      </c>
    </row>
    <row r="74" spans="1:7" x14ac:dyDescent="0.25">
      <c r="A74" s="1">
        <v>45001</v>
      </c>
      <c r="B74">
        <v>13742</v>
      </c>
      <c r="C74" t="s">
        <v>21</v>
      </c>
      <c r="E74">
        <v>0</v>
      </c>
      <c r="F74">
        <f t="shared" si="1"/>
        <v>726580.29999999993</v>
      </c>
    </row>
    <row r="75" spans="1:7" x14ac:dyDescent="0.25">
      <c r="A75" s="1">
        <v>45001</v>
      </c>
      <c r="B75">
        <v>13743</v>
      </c>
      <c r="C75" t="s">
        <v>21</v>
      </c>
      <c r="E75">
        <v>0</v>
      </c>
      <c r="F75">
        <f t="shared" si="1"/>
        <v>726580.29999999993</v>
      </c>
    </row>
    <row r="76" spans="1:7" x14ac:dyDescent="0.25">
      <c r="A76" s="1">
        <v>45001</v>
      </c>
      <c r="B76">
        <v>13744</v>
      </c>
      <c r="C76" t="s">
        <v>21</v>
      </c>
      <c r="E76">
        <v>0</v>
      </c>
      <c r="F76">
        <f t="shared" si="1"/>
        <v>726580.29999999993</v>
      </c>
    </row>
    <row r="77" spans="1:7" x14ac:dyDescent="0.25">
      <c r="A77" s="1">
        <v>45001</v>
      </c>
      <c r="B77">
        <v>13614</v>
      </c>
      <c r="C77" t="s">
        <v>21</v>
      </c>
      <c r="E77">
        <v>0</v>
      </c>
      <c r="F77">
        <f t="shared" si="1"/>
        <v>726580.29999999993</v>
      </c>
    </row>
    <row r="78" spans="1:7" x14ac:dyDescent="0.25">
      <c r="A78" s="1">
        <v>45001</v>
      </c>
      <c r="B78">
        <v>13745</v>
      </c>
      <c r="C78" t="s">
        <v>93</v>
      </c>
      <c r="E78">
        <v>125810.98</v>
      </c>
      <c r="F78">
        <f t="shared" si="1"/>
        <v>600769.31999999995</v>
      </c>
    </row>
    <row r="79" spans="1:7" x14ac:dyDescent="0.25">
      <c r="A79" s="1">
        <v>45001</v>
      </c>
      <c r="B79">
        <v>13746</v>
      </c>
      <c r="C79" t="s">
        <v>109</v>
      </c>
      <c r="E79">
        <v>10124.25</v>
      </c>
      <c r="F79">
        <f t="shared" si="1"/>
        <v>590645.06999999995</v>
      </c>
    </row>
    <row r="80" spans="1:7" x14ac:dyDescent="0.25">
      <c r="A80" s="1">
        <v>45001</v>
      </c>
      <c r="B80">
        <v>13747</v>
      </c>
      <c r="C80" t="s">
        <v>303</v>
      </c>
      <c r="E80">
        <v>256478.45</v>
      </c>
      <c r="F80">
        <f t="shared" si="1"/>
        <v>334166.61999999994</v>
      </c>
    </row>
    <row r="81" spans="1:6" x14ac:dyDescent="0.25">
      <c r="A81" s="1">
        <v>45001</v>
      </c>
      <c r="B81">
        <v>13748</v>
      </c>
      <c r="C81" t="s">
        <v>123</v>
      </c>
      <c r="E81">
        <v>85050.63</v>
      </c>
      <c r="F81">
        <f t="shared" si="1"/>
        <v>249115.98999999993</v>
      </c>
    </row>
    <row r="82" spans="1:6" x14ac:dyDescent="0.25">
      <c r="A82" s="1">
        <v>45001</v>
      </c>
      <c r="B82">
        <v>13749</v>
      </c>
      <c r="C82" t="s">
        <v>252</v>
      </c>
      <c r="E82">
        <v>999.99</v>
      </c>
      <c r="F82">
        <f t="shared" si="1"/>
        <v>248115.99999999994</v>
      </c>
    </row>
    <row r="83" spans="1:6" x14ac:dyDescent="0.25">
      <c r="A83" s="1">
        <v>45001</v>
      </c>
      <c r="B83">
        <v>13750</v>
      </c>
      <c r="C83" t="s">
        <v>206</v>
      </c>
      <c r="E83">
        <v>93.57</v>
      </c>
      <c r="F83">
        <f t="shared" si="1"/>
        <v>248022.42999999993</v>
      </c>
    </row>
    <row r="84" spans="1:6" x14ac:dyDescent="0.25">
      <c r="A84" s="1">
        <v>45001</v>
      </c>
      <c r="B84">
        <v>13751</v>
      </c>
      <c r="C84" t="s">
        <v>153</v>
      </c>
      <c r="E84">
        <v>220.62</v>
      </c>
      <c r="F84">
        <f t="shared" si="1"/>
        <v>247801.80999999994</v>
      </c>
    </row>
    <row r="85" spans="1:6" x14ac:dyDescent="0.25">
      <c r="A85" s="1">
        <v>45001</v>
      </c>
      <c r="B85">
        <v>13752</v>
      </c>
      <c r="C85" t="s">
        <v>47</v>
      </c>
      <c r="E85">
        <v>114.82</v>
      </c>
      <c r="F85">
        <f t="shared" si="1"/>
        <v>247686.98999999993</v>
      </c>
    </row>
    <row r="86" spans="1:6" x14ac:dyDescent="0.25">
      <c r="A86" s="1">
        <v>45001</v>
      </c>
      <c r="B86">
        <v>13753</v>
      </c>
      <c r="C86" t="s">
        <v>148</v>
      </c>
      <c r="E86">
        <v>1164</v>
      </c>
      <c r="F86">
        <f t="shared" si="1"/>
        <v>246522.98999999993</v>
      </c>
    </row>
    <row r="87" spans="1:6" x14ac:dyDescent="0.25">
      <c r="A87" s="1">
        <v>45001</v>
      </c>
      <c r="B87">
        <v>13754</v>
      </c>
      <c r="C87" t="s">
        <v>126</v>
      </c>
      <c r="E87">
        <v>2200</v>
      </c>
      <c r="F87">
        <f t="shared" si="1"/>
        <v>244322.98999999993</v>
      </c>
    </row>
    <row r="88" spans="1:6" x14ac:dyDescent="0.25">
      <c r="A88" s="1">
        <v>45001</v>
      </c>
      <c r="B88">
        <v>13755</v>
      </c>
      <c r="C88" t="s">
        <v>149</v>
      </c>
      <c r="E88">
        <v>13861.41</v>
      </c>
      <c r="F88">
        <f t="shared" si="1"/>
        <v>230461.57999999993</v>
      </c>
    </row>
    <row r="89" spans="1:6" x14ac:dyDescent="0.25">
      <c r="A89" s="1">
        <v>45001</v>
      </c>
      <c r="B89">
        <v>13756</v>
      </c>
      <c r="C89" t="s">
        <v>24</v>
      </c>
      <c r="E89">
        <v>44.38</v>
      </c>
      <c r="F89">
        <f t="shared" si="1"/>
        <v>230417.19999999992</v>
      </c>
    </row>
    <row r="90" spans="1:6" x14ac:dyDescent="0.25">
      <c r="A90" s="1">
        <v>45001</v>
      </c>
      <c r="B90">
        <v>13757</v>
      </c>
      <c r="C90" t="s">
        <v>253</v>
      </c>
      <c r="E90">
        <v>685.75</v>
      </c>
      <c r="F90">
        <f t="shared" si="1"/>
        <v>229731.44999999992</v>
      </c>
    </row>
    <row r="91" spans="1:6" x14ac:dyDescent="0.25">
      <c r="A91" s="1">
        <v>45001</v>
      </c>
      <c r="B91">
        <v>13758</v>
      </c>
      <c r="C91" t="s">
        <v>7</v>
      </c>
      <c r="E91">
        <v>1201</v>
      </c>
      <c r="F91">
        <f t="shared" si="1"/>
        <v>228530.44999999992</v>
      </c>
    </row>
    <row r="92" spans="1:6" x14ac:dyDescent="0.25">
      <c r="A92" s="1">
        <v>45001</v>
      </c>
      <c r="B92">
        <v>13759</v>
      </c>
      <c r="C92" t="s">
        <v>7</v>
      </c>
      <c r="E92">
        <v>2411.61</v>
      </c>
      <c r="F92">
        <f t="shared" si="1"/>
        <v>226118.83999999994</v>
      </c>
    </row>
    <row r="93" spans="1:6" x14ac:dyDescent="0.25">
      <c r="A93" s="1">
        <v>45001</v>
      </c>
      <c r="B93">
        <v>13760</v>
      </c>
      <c r="C93" t="s">
        <v>254</v>
      </c>
      <c r="E93">
        <v>0.01</v>
      </c>
      <c r="F93">
        <f t="shared" si="1"/>
        <v>226118.82999999993</v>
      </c>
    </row>
    <row r="94" spans="1:6" x14ac:dyDescent="0.25">
      <c r="A94" s="1">
        <v>45001</v>
      </c>
      <c r="B94">
        <v>14994</v>
      </c>
      <c r="C94" t="s">
        <v>25</v>
      </c>
      <c r="E94">
        <v>0</v>
      </c>
      <c r="F94">
        <f t="shared" si="1"/>
        <v>226118.82999999993</v>
      </c>
    </row>
    <row r="95" spans="1:6" x14ac:dyDescent="0.25">
      <c r="A95" s="1">
        <v>45001</v>
      </c>
      <c r="B95">
        <v>14995</v>
      </c>
      <c r="C95" t="s">
        <v>30</v>
      </c>
      <c r="E95">
        <v>0</v>
      </c>
      <c r="F95">
        <f t="shared" si="1"/>
        <v>226118.82999999993</v>
      </c>
    </row>
    <row r="96" spans="1:6" x14ac:dyDescent="0.25">
      <c r="A96" s="1">
        <v>45001</v>
      </c>
      <c r="B96">
        <v>14996</v>
      </c>
      <c r="C96" t="s">
        <v>29</v>
      </c>
      <c r="E96">
        <v>0</v>
      </c>
      <c r="F96">
        <f t="shared" si="1"/>
        <v>226118.82999999993</v>
      </c>
    </row>
    <row r="97" spans="1:6" x14ac:dyDescent="0.25">
      <c r="A97" s="1">
        <v>45001</v>
      </c>
      <c r="B97">
        <v>14997</v>
      </c>
      <c r="C97" t="s">
        <v>103</v>
      </c>
      <c r="E97">
        <v>0</v>
      </c>
      <c r="F97">
        <f t="shared" si="1"/>
        <v>226118.82999999993</v>
      </c>
    </row>
    <row r="98" spans="1:6" x14ac:dyDescent="0.25">
      <c r="A98" s="1">
        <v>45001</v>
      </c>
      <c r="B98">
        <v>14998</v>
      </c>
      <c r="C98" t="s">
        <v>104</v>
      </c>
      <c r="E98">
        <v>0</v>
      </c>
      <c r="F98">
        <f t="shared" si="1"/>
        <v>226118.82999999993</v>
      </c>
    </row>
    <row r="99" spans="1:6" x14ac:dyDescent="0.25">
      <c r="A99" s="1">
        <v>45001</v>
      </c>
      <c r="B99">
        <v>14999</v>
      </c>
      <c r="C99" t="s">
        <v>210</v>
      </c>
      <c r="E99">
        <v>0</v>
      </c>
      <c r="F99">
        <f t="shared" si="1"/>
        <v>226118.82999999993</v>
      </c>
    </row>
    <row r="100" spans="1:6" x14ac:dyDescent="0.25">
      <c r="A100" s="1">
        <v>45001</v>
      </c>
      <c r="B100">
        <v>15000</v>
      </c>
      <c r="C100" t="s">
        <v>47</v>
      </c>
      <c r="E100">
        <v>0</v>
      </c>
      <c r="F100">
        <f t="shared" si="1"/>
        <v>226118.82999999993</v>
      </c>
    </row>
    <row r="101" spans="1:6" x14ac:dyDescent="0.25">
      <c r="A101" s="1">
        <v>45001</v>
      </c>
      <c r="B101">
        <v>15001</v>
      </c>
      <c r="C101" t="s">
        <v>25</v>
      </c>
      <c r="E101">
        <v>905.65</v>
      </c>
      <c r="F101">
        <f t="shared" si="1"/>
        <v>225213.17999999993</v>
      </c>
    </row>
    <row r="102" spans="1:6" x14ac:dyDescent="0.25">
      <c r="A102" s="1">
        <v>45001</v>
      </c>
      <c r="B102">
        <v>15001</v>
      </c>
      <c r="C102" t="s">
        <v>29</v>
      </c>
      <c r="E102">
        <v>132.34</v>
      </c>
      <c r="F102">
        <f t="shared" si="1"/>
        <v>225080.83999999994</v>
      </c>
    </row>
    <row r="103" spans="1:6" x14ac:dyDescent="0.25">
      <c r="A103" s="1">
        <v>45001</v>
      </c>
      <c r="B103">
        <v>15003</v>
      </c>
      <c r="C103" t="s">
        <v>47</v>
      </c>
      <c r="E103">
        <v>763.38</v>
      </c>
      <c r="F103">
        <f t="shared" si="1"/>
        <v>224317.45999999993</v>
      </c>
    </row>
    <row r="104" spans="1:6" x14ac:dyDescent="0.25">
      <c r="A104" s="1">
        <v>45001</v>
      </c>
      <c r="B104">
        <v>15004</v>
      </c>
      <c r="C104" t="s">
        <v>210</v>
      </c>
      <c r="E104">
        <v>449.29</v>
      </c>
      <c r="F104">
        <f t="shared" si="1"/>
        <v>223868.16999999993</v>
      </c>
    </row>
    <row r="105" spans="1:6" x14ac:dyDescent="0.25">
      <c r="A105" s="1">
        <v>45001</v>
      </c>
      <c r="B105">
        <v>15005</v>
      </c>
      <c r="C105" t="s">
        <v>30</v>
      </c>
      <c r="E105">
        <v>384.45</v>
      </c>
      <c r="F105">
        <f t="shared" si="1"/>
        <v>223483.71999999991</v>
      </c>
    </row>
    <row r="106" spans="1:6" x14ac:dyDescent="0.25">
      <c r="A106" s="1">
        <v>45001</v>
      </c>
      <c r="B106">
        <v>15006</v>
      </c>
      <c r="C106" t="s">
        <v>104</v>
      </c>
      <c r="E106">
        <v>328.88</v>
      </c>
      <c r="F106">
        <f t="shared" si="1"/>
        <v>223154.83999999991</v>
      </c>
    </row>
    <row r="107" spans="1:6" x14ac:dyDescent="0.25">
      <c r="A107" s="1">
        <v>45001</v>
      </c>
      <c r="B107">
        <v>15007</v>
      </c>
      <c r="C107" t="s">
        <v>103</v>
      </c>
      <c r="E107">
        <v>262.24</v>
      </c>
      <c r="F107">
        <f t="shared" si="1"/>
        <v>222892.59999999992</v>
      </c>
    </row>
    <row r="108" spans="1:6" x14ac:dyDescent="0.25">
      <c r="A108" s="1">
        <v>44991</v>
      </c>
      <c r="C108" t="s">
        <v>237</v>
      </c>
      <c r="E108">
        <v>36.93</v>
      </c>
      <c r="F108">
        <f t="shared" si="1"/>
        <v>222855.66999999993</v>
      </c>
    </row>
    <row r="109" spans="1:6" x14ac:dyDescent="0.25">
      <c r="A109" s="1">
        <v>45008</v>
      </c>
      <c r="C109" t="s">
        <v>153</v>
      </c>
      <c r="E109">
        <v>364.23</v>
      </c>
      <c r="F109">
        <f t="shared" si="1"/>
        <v>222491.43999999992</v>
      </c>
    </row>
    <row r="110" spans="1:6" x14ac:dyDescent="0.25">
      <c r="A110" s="1">
        <v>45016</v>
      </c>
      <c r="C110" t="s">
        <v>12</v>
      </c>
      <c r="E110">
        <v>149.94</v>
      </c>
      <c r="F110">
        <f t="shared" si="1"/>
        <v>222341.49999999991</v>
      </c>
    </row>
    <row r="111" spans="1:6" x14ac:dyDescent="0.25">
      <c r="A111" s="1">
        <v>45016</v>
      </c>
      <c r="C111" t="s">
        <v>73</v>
      </c>
      <c r="D111">
        <v>1092.6500000000001</v>
      </c>
      <c r="F111">
        <f t="shared" si="1"/>
        <v>223434.14999999991</v>
      </c>
    </row>
    <row r="112" spans="1:6" x14ac:dyDescent="0.25">
      <c r="A112" s="1">
        <v>45005</v>
      </c>
      <c r="C112" t="s">
        <v>100</v>
      </c>
      <c r="D112">
        <v>525</v>
      </c>
      <c r="F112">
        <f t="shared" si="1"/>
        <v>223959.14999999991</v>
      </c>
    </row>
    <row r="113" spans="1:6" x14ac:dyDescent="0.25">
      <c r="A113" s="1">
        <v>45005</v>
      </c>
      <c r="C113" t="s">
        <v>257</v>
      </c>
      <c r="D113">
        <v>38048.89</v>
      </c>
      <c r="F113">
        <f t="shared" si="1"/>
        <v>262008.03999999992</v>
      </c>
    </row>
    <row r="114" spans="1:6" x14ac:dyDescent="0.25">
      <c r="A114" s="1">
        <v>45017</v>
      </c>
      <c r="B114">
        <v>15008</v>
      </c>
      <c r="C114" t="s">
        <v>255</v>
      </c>
      <c r="E114">
        <v>92781.02</v>
      </c>
      <c r="F114">
        <f t="shared" si="1"/>
        <v>169227.0199999999</v>
      </c>
    </row>
    <row r="115" spans="1:6" x14ac:dyDescent="0.25">
      <c r="A115" s="1">
        <v>45017</v>
      </c>
      <c r="B115">
        <v>15009</v>
      </c>
      <c r="C115" t="s">
        <v>49</v>
      </c>
      <c r="E115">
        <v>262.5</v>
      </c>
      <c r="F115">
        <f t="shared" si="1"/>
        <v>168964.5199999999</v>
      </c>
    </row>
    <row r="116" spans="1:6" x14ac:dyDescent="0.25">
      <c r="A116" s="1">
        <v>45017</v>
      </c>
      <c r="B116">
        <v>15010</v>
      </c>
      <c r="C116" t="s">
        <v>52</v>
      </c>
      <c r="E116">
        <v>217.5</v>
      </c>
      <c r="F116">
        <f t="shared" si="1"/>
        <v>168747.0199999999</v>
      </c>
    </row>
    <row r="117" spans="1:6" x14ac:dyDescent="0.25">
      <c r="A117" s="1">
        <v>45017</v>
      </c>
      <c r="B117">
        <v>15011</v>
      </c>
      <c r="C117" t="s">
        <v>208</v>
      </c>
      <c r="E117">
        <v>217.5</v>
      </c>
      <c r="F117">
        <f t="shared" si="1"/>
        <v>168529.5199999999</v>
      </c>
    </row>
    <row r="118" spans="1:6" x14ac:dyDescent="0.25">
      <c r="A118" s="1">
        <v>45017</v>
      </c>
      <c r="B118">
        <v>15012</v>
      </c>
      <c r="C118" t="s">
        <v>255</v>
      </c>
      <c r="E118">
        <v>6180</v>
      </c>
      <c r="F118">
        <f t="shared" si="1"/>
        <v>162349.5199999999</v>
      </c>
    </row>
    <row r="119" spans="1:6" x14ac:dyDescent="0.25">
      <c r="A119" s="1">
        <v>45017</v>
      </c>
      <c r="B119">
        <v>15013</v>
      </c>
      <c r="C119" t="s">
        <v>18</v>
      </c>
      <c r="E119">
        <v>3479.24</v>
      </c>
      <c r="F119">
        <f t="shared" si="1"/>
        <v>158870.27999999991</v>
      </c>
    </row>
    <row r="120" spans="1:6" x14ac:dyDescent="0.25">
      <c r="A120" s="1">
        <v>45017</v>
      </c>
      <c r="B120">
        <v>15014</v>
      </c>
      <c r="C120" t="s">
        <v>46</v>
      </c>
      <c r="E120">
        <v>0</v>
      </c>
      <c r="F120">
        <f t="shared" si="1"/>
        <v>158870.27999999991</v>
      </c>
    </row>
    <row r="121" spans="1:6" x14ac:dyDescent="0.25">
      <c r="A121" s="1">
        <v>45017</v>
      </c>
      <c r="B121">
        <v>15015</v>
      </c>
      <c r="C121" t="s">
        <v>30</v>
      </c>
      <c r="E121">
        <v>1077.4100000000001</v>
      </c>
      <c r="F121">
        <f t="shared" si="1"/>
        <v>157792.86999999991</v>
      </c>
    </row>
    <row r="122" spans="1:6" x14ac:dyDescent="0.25">
      <c r="A122" s="1">
        <v>45017</v>
      </c>
      <c r="B122">
        <v>15016</v>
      </c>
      <c r="C122" t="s">
        <v>256</v>
      </c>
      <c r="E122">
        <v>0</v>
      </c>
      <c r="F122">
        <f t="shared" si="1"/>
        <v>157792.86999999991</v>
      </c>
    </row>
    <row r="123" spans="1:6" x14ac:dyDescent="0.25">
      <c r="A123" s="1">
        <v>45017</v>
      </c>
      <c r="B123">
        <v>15017</v>
      </c>
      <c r="C123" t="s">
        <v>46</v>
      </c>
      <c r="E123">
        <v>217.5</v>
      </c>
      <c r="F123">
        <f t="shared" si="1"/>
        <v>157575.36999999991</v>
      </c>
    </row>
    <row r="124" spans="1:6" x14ac:dyDescent="0.25">
      <c r="A124" s="1">
        <v>45017</v>
      </c>
      <c r="B124">
        <v>15024</v>
      </c>
      <c r="C124" t="s">
        <v>105</v>
      </c>
      <c r="E124">
        <v>2146.16</v>
      </c>
      <c r="F124">
        <f t="shared" si="1"/>
        <v>155429.2099999999</v>
      </c>
    </row>
    <row r="125" spans="1:6" x14ac:dyDescent="0.25">
      <c r="A125" s="1">
        <v>45017</v>
      </c>
      <c r="B125">
        <v>15020</v>
      </c>
      <c r="C125" t="s">
        <v>104</v>
      </c>
      <c r="E125">
        <v>266.68</v>
      </c>
      <c r="F125">
        <f t="shared" si="1"/>
        <v>155162.52999999991</v>
      </c>
    </row>
    <row r="126" spans="1:6" x14ac:dyDescent="0.25">
      <c r="A126" s="1">
        <v>45017</v>
      </c>
      <c r="B126">
        <v>15022</v>
      </c>
      <c r="C126" t="s">
        <v>103</v>
      </c>
      <c r="E126">
        <v>990.69</v>
      </c>
      <c r="F126">
        <f t="shared" si="1"/>
        <v>154171.83999999991</v>
      </c>
    </row>
    <row r="127" spans="1:6" x14ac:dyDescent="0.25">
      <c r="A127" s="1">
        <v>45017</v>
      </c>
      <c r="B127">
        <v>15023</v>
      </c>
      <c r="C127" t="s">
        <v>95</v>
      </c>
      <c r="E127">
        <v>1355.91</v>
      </c>
      <c r="F127">
        <f t="shared" si="1"/>
        <v>152815.92999999991</v>
      </c>
    </row>
    <row r="128" spans="1:6" x14ac:dyDescent="0.25">
      <c r="A128" s="1">
        <v>45017</v>
      </c>
      <c r="B128">
        <v>15021</v>
      </c>
      <c r="C128" t="s">
        <v>258</v>
      </c>
      <c r="E128">
        <v>852.2</v>
      </c>
      <c r="F128">
        <f t="shared" si="1"/>
        <v>151963.72999999989</v>
      </c>
    </row>
    <row r="129" spans="1:6" x14ac:dyDescent="0.25">
      <c r="A129" s="1">
        <v>45017</v>
      </c>
      <c r="B129">
        <v>15018</v>
      </c>
      <c r="C129" t="s">
        <v>25</v>
      </c>
      <c r="E129">
        <v>145.57</v>
      </c>
      <c r="F129">
        <f t="shared" si="1"/>
        <v>151818.15999999989</v>
      </c>
    </row>
    <row r="130" spans="1:6" x14ac:dyDescent="0.25">
      <c r="A130" s="1">
        <v>45017</v>
      </c>
      <c r="B130">
        <v>15019</v>
      </c>
      <c r="C130" t="s">
        <v>29</v>
      </c>
      <c r="E130">
        <v>145.56</v>
      </c>
      <c r="F130">
        <f t="shared" si="1"/>
        <v>151672.59999999989</v>
      </c>
    </row>
    <row r="131" spans="1:6" x14ac:dyDescent="0.25">
      <c r="A131" s="1">
        <v>45017</v>
      </c>
      <c r="B131">
        <v>15025</v>
      </c>
      <c r="C131" t="s">
        <v>23</v>
      </c>
      <c r="E131">
        <v>40</v>
      </c>
      <c r="F131">
        <f t="shared" si="1"/>
        <v>151632.59999999989</v>
      </c>
    </row>
    <row r="132" spans="1:6" x14ac:dyDescent="0.25">
      <c r="A132" s="1">
        <v>45017</v>
      </c>
      <c r="B132">
        <v>15026</v>
      </c>
      <c r="C132" t="s">
        <v>206</v>
      </c>
      <c r="E132">
        <v>0.74</v>
      </c>
      <c r="F132">
        <f t="shared" ref="F132:F195" si="2">F131+D132-E132</f>
        <v>151631.8599999999</v>
      </c>
    </row>
    <row r="133" spans="1:6" x14ac:dyDescent="0.25">
      <c r="A133" s="1">
        <v>45017</v>
      </c>
      <c r="B133">
        <v>15027</v>
      </c>
      <c r="C133" t="s">
        <v>53</v>
      </c>
      <c r="E133">
        <v>4351.1000000000004</v>
      </c>
      <c r="F133">
        <f t="shared" si="2"/>
        <v>147280.75999999989</v>
      </c>
    </row>
    <row r="134" spans="1:6" x14ac:dyDescent="0.25">
      <c r="A134" s="1">
        <v>45017</v>
      </c>
      <c r="B134">
        <v>15028</v>
      </c>
      <c r="C134" t="s">
        <v>37</v>
      </c>
      <c r="E134">
        <v>65</v>
      </c>
      <c r="F134">
        <f t="shared" si="2"/>
        <v>147215.75999999989</v>
      </c>
    </row>
    <row r="135" spans="1:6" x14ac:dyDescent="0.25">
      <c r="A135" s="1">
        <v>45017</v>
      </c>
      <c r="B135">
        <v>15029</v>
      </c>
      <c r="C135" t="s">
        <v>50</v>
      </c>
      <c r="E135">
        <v>625</v>
      </c>
      <c r="F135">
        <f t="shared" si="2"/>
        <v>146590.75999999989</v>
      </c>
    </row>
    <row r="136" spans="1:6" x14ac:dyDescent="0.25">
      <c r="A136" s="1">
        <v>45017</v>
      </c>
      <c r="B136">
        <v>15030</v>
      </c>
      <c r="C136" t="s">
        <v>24</v>
      </c>
      <c r="E136">
        <v>103.4</v>
      </c>
      <c r="F136">
        <f t="shared" si="2"/>
        <v>146487.3599999999</v>
      </c>
    </row>
    <row r="137" spans="1:6" x14ac:dyDescent="0.25">
      <c r="A137" s="1">
        <v>45017</v>
      </c>
      <c r="B137">
        <v>15031</v>
      </c>
      <c r="C137" t="s">
        <v>27</v>
      </c>
      <c r="E137">
        <v>43.75</v>
      </c>
      <c r="F137">
        <f t="shared" si="2"/>
        <v>146443.6099999999</v>
      </c>
    </row>
    <row r="138" spans="1:6" x14ac:dyDescent="0.25">
      <c r="A138" s="1">
        <v>45017</v>
      </c>
      <c r="B138">
        <v>15032</v>
      </c>
      <c r="C138" t="s">
        <v>18</v>
      </c>
      <c r="E138">
        <v>1644.93</v>
      </c>
      <c r="F138">
        <f t="shared" si="2"/>
        <v>144798.67999999991</v>
      </c>
    </row>
    <row r="139" spans="1:6" x14ac:dyDescent="0.25">
      <c r="A139" s="1">
        <v>45017</v>
      </c>
      <c r="B139">
        <v>15033</v>
      </c>
      <c r="C139" t="s">
        <v>102</v>
      </c>
      <c r="E139">
        <v>2411.61</v>
      </c>
      <c r="F139">
        <f t="shared" si="2"/>
        <v>142387.06999999992</v>
      </c>
    </row>
    <row r="140" spans="1:6" x14ac:dyDescent="0.25">
      <c r="A140" s="1">
        <v>45017</v>
      </c>
      <c r="B140">
        <v>15034</v>
      </c>
      <c r="C140" t="s">
        <v>23</v>
      </c>
      <c r="E140">
        <v>81.53</v>
      </c>
      <c r="F140">
        <f t="shared" si="2"/>
        <v>142305.53999999992</v>
      </c>
    </row>
    <row r="141" spans="1:6" x14ac:dyDescent="0.25">
      <c r="A141" s="1">
        <v>45047</v>
      </c>
      <c r="B141" s="23" t="s">
        <v>259</v>
      </c>
      <c r="C141" t="s">
        <v>294</v>
      </c>
      <c r="E141">
        <v>92781.02</v>
      </c>
      <c r="F141">
        <f t="shared" si="2"/>
        <v>49524.519999999917</v>
      </c>
    </row>
    <row r="142" spans="1:6" x14ac:dyDescent="0.25">
      <c r="A142" s="1">
        <v>45047</v>
      </c>
      <c r="B142" s="23" t="s">
        <v>260</v>
      </c>
      <c r="C142" t="s">
        <v>49</v>
      </c>
      <c r="E142">
        <v>262.5</v>
      </c>
      <c r="F142">
        <f t="shared" si="2"/>
        <v>49262.019999999917</v>
      </c>
    </row>
    <row r="143" spans="1:6" x14ac:dyDescent="0.25">
      <c r="A143" s="1">
        <v>45047</v>
      </c>
      <c r="B143" s="23" t="s">
        <v>261</v>
      </c>
      <c r="C143" t="s">
        <v>52</v>
      </c>
      <c r="E143">
        <v>217.5</v>
      </c>
      <c r="F143">
        <f t="shared" si="2"/>
        <v>49044.519999999917</v>
      </c>
    </row>
    <row r="144" spans="1:6" x14ac:dyDescent="0.25">
      <c r="A144" s="1">
        <v>45047</v>
      </c>
      <c r="B144" s="23" t="s">
        <v>262</v>
      </c>
      <c r="C144" t="s">
        <v>208</v>
      </c>
      <c r="E144">
        <v>217.5</v>
      </c>
      <c r="F144">
        <f t="shared" si="2"/>
        <v>48827.019999999917</v>
      </c>
    </row>
    <row r="145" spans="1:6" x14ac:dyDescent="0.25">
      <c r="A145" s="1">
        <v>45047</v>
      </c>
      <c r="B145" s="23" t="s">
        <v>263</v>
      </c>
      <c r="C145" t="s">
        <v>294</v>
      </c>
      <c r="E145">
        <v>6180</v>
      </c>
      <c r="F145">
        <f t="shared" si="2"/>
        <v>42647.019999999917</v>
      </c>
    </row>
    <row r="146" spans="1:6" x14ac:dyDescent="0.25">
      <c r="A146" s="1">
        <v>45047</v>
      </c>
      <c r="B146" s="23" t="s">
        <v>264</v>
      </c>
      <c r="C146" t="s">
        <v>18</v>
      </c>
      <c r="E146">
        <v>3479.24</v>
      </c>
      <c r="F146">
        <f t="shared" si="2"/>
        <v>39167.779999999919</v>
      </c>
    </row>
    <row r="147" spans="1:6" x14ac:dyDescent="0.25">
      <c r="A147" s="1">
        <v>45047</v>
      </c>
      <c r="B147" s="23" t="s">
        <v>265</v>
      </c>
      <c r="C147" t="s">
        <v>295</v>
      </c>
      <c r="E147">
        <v>0</v>
      </c>
      <c r="F147">
        <f t="shared" si="2"/>
        <v>39167.779999999919</v>
      </c>
    </row>
    <row r="148" spans="1:6" x14ac:dyDescent="0.25">
      <c r="A148" s="1">
        <v>45047</v>
      </c>
      <c r="B148" s="23" t="s">
        <v>266</v>
      </c>
      <c r="C148" t="s">
        <v>51</v>
      </c>
      <c r="E148">
        <v>202.5</v>
      </c>
      <c r="F148">
        <f t="shared" si="2"/>
        <v>38965.279999999919</v>
      </c>
    </row>
    <row r="149" spans="1:6" x14ac:dyDescent="0.25">
      <c r="A149" s="1">
        <v>45047</v>
      </c>
      <c r="B149" s="23" t="s">
        <v>267</v>
      </c>
      <c r="C149" t="s">
        <v>49</v>
      </c>
      <c r="E149">
        <v>225</v>
      </c>
      <c r="F149">
        <f t="shared" si="2"/>
        <v>38740.279999999919</v>
      </c>
    </row>
    <row r="150" spans="1:6" x14ac:dyDescent="0.25">
      <c r="A150" s="1">
        <v>45047</v>
      </c>
      <c r="B150" s="23" t="s">
        <v>268</v>
      </c>
      <c r="C150" t="s">
        <v>52</v>
      </c>
      <c r="E150">
        <v>225</v>
      </c>
      <c r="F150">
        <f t="shared" si="2"/>
        <v>38515.279999999919</v>
      </c>
    </row>
    <row r="151" spans="1:6" x14ac:dyDescent="0.25">
      <c r="A151" s="1">
        <v>45047</v>
      </c>
      <c r="B151" s="23">
        <v>15037</v>
      </c>
      <c r="C151" t="s">
        <v>328</v>
      </c>
      <c r="D151">
        <v>5</v>
      </c>
      <c r="F151">
        <f t="shared" si="2"/>
        <v>38520.279999999919</v>
      </c>
    </row>
    <row r="152" spans="1:6" x14ac:dyDescent="0.25">
      <c r="A152" s="1">
        <v>45047</v>
      </c>
      <c r="B152" s="23" t="s">
        <v>269</v>
      </c>
      <c r="C152" t="s">
        <v>296</v>
      </c>
      <c r="E152">
        <v>157.9</v>
      </c>
      <c r="F152">
        <f t="shared" si="2"/>
        <v>38362.379999999917</v>
      </c>
    </row>
    <row r="153" spans="1:6" x14ac:dyDescent="0.25">
      <c r="A153" s="1">
        <v>45047</v>
      </c>
      <c r="B153" s="23" t="s">
        <v>270</v>
      </c>
      <c r="C153" t="s">
        <v>208</v>
      </c>
      <c r="E153">
        <v>225</v>
      </c>
      <c r="F153">
        <f t="shared" si="2"/>
        <v>38137.379999999917</v>
      </c>
    </row>
    <row r="154" spans="1:6" x14ac:dyDescent="0.25">
      <c r="A154" s="1">
        <v>45047</v>
      </c>
      <c r="B154" s="23" t="s">
        <v>271</v>
      </c>
      <c r="C154" t="s">
        <v>148</v>
      </c>
      <c r="E154">
        <v>983</v>
      </c>
      <c r="F154">
        <f t="shared" si="2"/>
        <v>37154.379999999917</v>
      </c>
    </row>
    <row r="155" spans="1:6" x14ac:dyDescent="0.25">
      <c r="A155" s="1">
        <v>45047</v>
      </c>
      <c r="B155" s="23" t="s">
        <v>272</v>
      </c>
      <c r="C155" t="s">
        <v>295</v>
      </c>
      <c r="E155">
        <v>232.5</v>
      </c>
      <c r="F155">
        <f t="shared" si="2"/>
        <v>36921.879999999917</v>
      </c>
    </row>
    <row r="156" spans="1:6" x14ac:dyDescent="0.25">
      <c r="A156" s="1">
        <v>45047</v>
      </c>
      <c r="B156" s="23" t="s">
        <v>273</v>
      </c>
      <c r="C156" t="s">
        <v>47</v>
      </c>
      <c r="E156">
        <v>1117.73</v>
      </c>
      <c r="F156">
        <f t="shared" si="2"/>
        <v>35804.149999999914</v>
      </c>
    </row>
    <row r="157" spans="1:6" x14ac:dyDescent="0.25">
      <c r="A157" s="1">
        <v>45053</v>
      </c>
      <c r="B157" s="23" t="s">
        <v>274</v>
      </c>
      <c r="C157" t="s">
        <v>297</v>
      </c>
      <c r="E157">
        <v>256478.45</v>
      </c>
      <c r="F157">
        <f t="shared" si="2"/>
        <v>-220674.3000000001</v>
      </c>
    </row>
    <row r="158" spans="1:6" x14ac:dyDescent="0.25">
      <c r="A158" s="1">
        <v>45053</v>
      </c>
      <c r="B158" s="23" t="s">
        <v>275</v>
      </c>
      <c r="C158" t="s">
        <v>25</v>
      </c>
      <c r="E158">
        <v>639.77</v>
      </c>
      <c r="F158">
        <f t="shared" si="2"/>
        <v>-221314.07000000009</v>
      </c>
    </row>
    <row r="159" spans="1:6" x14ac:dyDescent="0.25">
      <c r="A159" s="1">
        <v>45053</v>
      </c>
      <c r="B159" s="23" t="s">
        <v>276</v>
      </c>
      <c r="C159" t="s">
        <v>29</v>
      </c>
      <c r="E159">
        <v>353.57</v>
      </c>
      <c r="F159">
        <f t="shared" si="2"/>
        <v>-221667.6400000001</v>
      </c>
    </row>
    <row r="160" spans="1:6" x14ac:dyDescent="0.25">
      <c r="A160" s="1">
        <v>45053</v>
      </c>
      <c r="B160" s="23" t="s">
        <v>277</v>
      </c>
      <c r="C160" t="s">
        <v>30</v>
      </c>
      <c r="E160">
        <v>1077.43</v>
      </c>
      <c r="F160">
        <f t="shared" si="2"/>
        <v>-222745.07000000009</v>
      </c>
    </row>
    <row r="161" spans="1:6" x14ac:dyDescent="0.25">
      <c r="A161" s="1">
        <v>45053</v>
      </c>
      <c r="B161" s="23" t="s">
        <v>278</v>
      </c>
      <c r="C161" t="s">
        <v>104</v>
      </c>
      <c r="E161">
        <v>1191.0999999999999</v>
      </c>
      <c r="F161">
        <f t="shared" si="2"/>
        <v>-223936.1700000001</v>
      </c>
    </row>
    <row r="162" spans="1:6" x14ac:dyDescent="0.25">
      <c r="A162" s="1">
        <v>45053</v>
      </c>
      <c r="B162" s="23" t="s">
        <v>279</v>
      </c>
      <c r="C162" t="s">
        <v>258</v>
      </c>
      <c r="E162">
        <v>168.89</v>
      </c>
      <c r="F162">
        <f t="shared" si="2"/>
        <v>-224105.06000000011</v>
      </c>
    </row>
    <row r="163" spans="1:6" x14ac:dyDescent="0.25">
      <c r="A163" s="1">
        <v>45053</v>
      </c>
      <c r="B163" s="23" t="s">
        <v>280</v>
      </c>
      <c r="C163" t="s">
        <v>103</v>
      </c>
      <c r="E163">
        <v>496.48</v>
      </c>
      <c r="F163">
        <f t="shared" si="2"/>
        <v>-224601.54000000012</v>
      </c>
    </row>
    <row r="164" spans="1:6" x14ac:dyDescent="0.25">
      <c r="A164" s="1">
        <v>45053</v>
      </c>
      <c r="B164" s="23" t="s">
        <v>281</v>
      </c>
      <c r="C164" t="s">
        <v>95</v>
      </c>
      <c r="E164">
        <v>1399.34</v>
      </c>
      <c r="F164">
        <f t="shared" si="2"/>
        <v>-226000.88000000012</v>
      </c>
    </row>
    <row r="165" spans="1:6" x14ac:dyDescent="0.25">
      <c r="A165" s="1">
        <v>45053</v>
      </c>
      <c r="B165" s="23" t="s">
        <v>282</v>
      </c>
      <c r="C165" t="s">
        <v>54</v>
      </c>
      <c r="E165">
        <v>545</v>
      </c>
      <c r="F165">
        <f t="shared" si="2"/>
        <v>-226545.88000000012</v>
      </c>
    </row>
    <row r="166" spans="1:6" x14ac:dyDescent="0.25">
      <c r="A166" s="1">
        <v>45053</v>
      </c>
      <c r="B166" s="23" t="s">
        <v>283</v>
      </c>
      <c r="C166" t="s">
        <v>205</v>
      </c>
      <c r="E166">
        <v>2010</v>
      </c>
      <c r="F166">
        <f t="shared" si="2"/>
        <v>-228555.88000000012</v>
      </c>
    </row>
    <row r="167" spans="1:6" x14ac:dyDescent="0.25">
      <c r="A167" s="1">
        <v>45053</v>
      </c>
      <c r="B167" s="23" t="s">
        <v>284</v>
      </c>
      <c r="C167" t="s">
        <v>23</v>
      </c>
      <c r="E167">
        <v>190.83</v>
      </c>
      <c r="F167">
        <f t="shared" si="2"/>
        <v>-228746.71000000011</v>
      </c>
    </row>
    <row r="168" spans="1:6" x14ac:dyDescent="0.25">
      <c r="A168" s="1">
        <v>45053</v>
      </c>
      <c r="B168" s="23" t="s">
        <v>285</v>
      </c>
      <c r="C168" t="s">
        <v>298</v>
      </c>
      <c r="E168">
        <v>289.29000000000002</v>
      </c>
      <c r="F168">
        <f t="shared" si="2"/>
        <v>-229036.00000000012</v>
      </c>
    </row>
    <row r="169" spans="1:6" x14ac:dyDescent="0.25">
      <c r="A169" s="1">
        <v>45053</v>
      </c>
      <c r="B169" s="23" t="s">
        <v>286</v>
      </c>
      <c r="C169" t="s">
        <v>61</v>
      </c>
      <c r="E169">
        <v>220</v>
      </c>
      <c r="F169">
        <f t="shared" si="2"/>
        <v>-229256.00000000012</v>
      </c>
    </row>
    <row r="170" spans="1:6" x14ac:dyDescent="0.25">
      <c r="A170" s="1">
        <v>45053</v>
      </c>
      <c r="B170" s="23" t="s">
        <v>287</v>
      </c>
      <c r="C170" t="s">
        <v>106</v>
      </c>
      <c r="E170">
        <v>240</v>
      </c>
      <c r="F170">
        <f t="shared" si="2"/>
        <v>-229496.00000000012</v>
      </c>
    </row>
    <row r="171" spans="1:6" x14ac:dyDescent="0.25">
      <c r="A171" s="1">
        <v>45053</v>
      </c>
      <c r="B171" s="23" t="s">
        <v>288</v>
      </c>
      <c r="C171" t="s">
        <v>24</v>
      </c>
      <c r="E171">
        <v>76.56</v>
      </c>
      <c r="F171">
        <f t="shared" si="2"/>
        <v>-229572.56000000011</v>
      </c>
    </row>
    <row r="172" spans="1:6" x14ac:dyDescent="0.25">
      <c r="A172" s="1">
        <v>45053</v>
      </c>
      <c r="B172" s="23" t="s">
        <v>289</v>
      </c>
      <c r="C172" t="s">
        <v>299</v>
      </c>
      <c r="E172">
        <v>6162.5</v>
      </c>
      <c r="F172">
        <f t="shared" si="2"/>
        <v>-235735.06000000011</v>
      </c>
    </row>
    <row r="173" spans="1:6" x14ac:dyDescent="0.25">
      <c r="A173" s="1">
        <v>45053</v>
      </c>
      <c r="B173" s="23" t="s">
        <v>290</v>
      </c>
      <c r="C173" t="s">
        <v>18</v>
      </c>
      <c r="E173">
        <v>1178.08</v>
      </c>
      <c r="F173">
        <f t="shared" si="2"/>
        <v>-236913.1400000001</v>
      </c>
    </row>
    <row r="174" spans="1:6" x14ac:dyDescent="0.25">
      <c r="A174" s="1">
        <v>45053</v>
      </c>
      <c r="B174" s="23" t="s">
        <v>291</v>
      </c>
      <c r="C174" t="s">
        <v>7</v>
      </c>
      <c r="E174">
        <v>570.14</v>
      </c>
      <c r="F174">
        <f t="shared" si="2"/>
        <v>-237483.28000000012</v>
      </c>
    </row>
    <row r="175" spans="1:6" x14ac:dyDescent="0.25">
      <c r="A175" s="1">
        <v>45053</v>
      </c>
      <c r="B175" s="23" t="s">
        <v>292</v>
      </c>
      <c r="C175" t="s">
        <v>300</v>
      </c>
      <c r="E175">
        <v>3607.49</v>
      </c>
      <c r="F175">
        <f t="shared" si="2"/>
        <v>-241090.77000000011</v>
      </c>
    </row>
    <row r="176" spans="1:6" x14ac:dyDescent="0.25">
      <c r="A176" s="1">
        <v>45053</v>
      </c>
      <c r="B176" s="23" t="s">
        <v>293</v>
      </c>
      <c r="C176" t="s">
        <v>301</v>
      </c>
      <c r="E176">
        <v>211</v>
      </c>
      <c r="F176">
        <f t="shared" si="2"/>
        <v>-241301.77000000011</v>
      </c>
    </row>
    <row r="177" spans="1:7" x14ac:dyDescent="0.25">
      <c r="A177" s="1">
        <v>45053</v>
      </c>
      <c r="B177">
        <v>13747</v>
      </c>
      <c r="C177" t="s">
        <v>302</v>
      </c>
      <c r="D177">
        <v>256478.45</v>
      </c>
      <c r="F177">
        <f t="shared" si="2"/>
        <v>15176.679999999906</v>
      </c>
    </row>
    <row r="178" spans="1:7" x14ac:dyDescent="0.25">
      <c r="A178" s="1">
        <v>45022</v>
      </c>
      <c r="B178" s="23" t="s">
        <v>59</v>
      </c>
      <c r="C178" t="s">
        <v>237</v>
      </c>
      <c r="E178">
        <v>36.93</v>
      </c>
      <c r="F178">
        <f t="shared" si="2"/>
        <v>15139.749999999905</v>
      </c>
    </row>
    <row r="179" spans="1:7" x14ac:dyDescent="0.25">
      <c r="A179" s="1">
        <v>45019</v>
      </c>
      <c r="C179" t="s">
        <v>236</v>
      </c>
      <c r="D179">
        <v>37879.57</v>
      </c>
      <c r="F179">
        <f t="shared" si="2"/>
        <v>53019.319999999905</v>
      </c>
    </row>
    <row r="180" spans="1:7" x14ac:dyDescent="0.25">
      <c r="A180" s="1">
        <v>45033</v>
      </c>
      <c r="B180" s="23" t="s">
        <v>59</v>
      </c>
      <c r="C180" t="s">
        <v>152</v>
      </c>
      <c r="E180">
        <v>45</v>
      </c>
      <c r="F180">
        <f t="shared" si="2"/>
        <v>52974.319999999905</v>
      </c>
      <c r="G180" t="s">
        <v>304</v>
      </c>
    </row>
    <row r="181" spans="1:7" x14ac:dyDescent="0.25">
      <c r="A181" s="1">
        <v>45046</v>
      </c>
      <c r="C181" t="s">
        <v>73</v>
      </c>
      <c r="D181">
        <v>902.85</v>
      </c>
      <c r="F181">
        <f t="shared" si="2"/>
        <v>53877.169999999904</v>
      </c>
    </row>
    <row r="182" spans="1:7" x14ac:dyDescent="0.25">
      <c r="A182" s="1">
        <v>45090</v>
      </c>
      <c r="B182" t="s">
        <v>305</v>
      </c>
      <c r="C182" t="s">
        <v>23</v>
      </c>
      <c r="E182">
        <v>647.46</v>
      </c>
      <c r="F182">
        <f t="shared" si="2"/>
        <v>53229.709999999905</v>
      </c>
    </row>
    <row r="183" spans="1:7" x14ac:dyDescent="0.25">
      <c r="A183" s="1">
        <v>45090</v>
      </c>
      <c r="B183" t="s">
        <v>306</v>
      </c>
      <c r="C183" t="s">
        <v>206</v>
      </c>
      <c r="E183">
        <v>28.13</v>
      </c>
      <c r="F183">
        <f t="shared" si="2"/>
        <v>53201.579999999907</v>
      </c>
    </row>
    <row r="184" spans="1:7" x14ac:dyDescent="0.25">
      <c r="A184" s="1">
        <v>45090</v>
      </c>
      <c r="B184" t="s">
        <v>307</v>
      </c>
      <c r="C184" t="s">
        <v>322</v>
      </c>
      <c r="E184">
        <v>831.46</v>
      </c>
      <c r="F184">
        <f t="shared" si="2"/>
        <v>52370.119999999908</v>
      </c>
    </row>
    <row r="185" spans="1:7" x14ac:dyDescent="0.25">
      <c r="A185" s="1">
        <v>45090</v>
      </c>
      <c r="B185" t="s">
        <v>308</v>
      </c>
      <c r="C185" t="s">
        <v>233</v>
      </c>
      <c r="E185">
        <v>200.89</v>
      </c>
      <c r="F185">
        <f t="shared" si="2"/>
        <v>52169.229999999909</v>
      </c>
    </row>
    <row r="186" spans="1:7" x14ac:dyDescent="0.25">
      <c r="A186" s="1">
        <v>45090</v>
      </c>
      <c r="B186" t="s">
        <v>309</v>
      </c>
      <c r="C186" t="s">
        <v>294</v>
      </c>
      <c r="E186">
        <v>6118.24</v>
      </c>
      <c r="F186">
        <f t="shared" si="2"/>
        <v>46050.989999999911</v>
      </c>
    </row>
    <row r="187" spans="1:7" x14ac:dyDescent="0.25">
      <c r="A187" s="1">
        <v>45090</v>
      </c>
      <c r="B187" t="s">
        <v>310</v>
      </c>
      <c r="C187" t="s">
        <v>24</v>
      </c>
      <c r="E187">
        <v>65</v>
      </c>
      <c r="F187">
        <f t="shared" si="2"/>
        <v>45985.989999999911</v>
      </c>
    </row>
    <row r="188" spans="1:7" x14ac:dyDescent="0.25">
      <c r="A188" s="1">
        <v>45090</v>
      </c>
      <c r="B188" t="s">
        <v>311</v>
      </c>
      <c r="C188" t="s">
        <v>299</v>
      </c>
      <c r="E188">
        <v>960</v>
      </c>
      <c r="F188">
        <f t="shared" si="2"/>
        <v>45025.989999999911</v>
      </c>
    </row>
    <row r="189" spans="1:7" x14ac:dyDescent="0.25">
      <c r="A189" s="1">
        <v>45090</v>
      </c>
      <c r="B189" t="s">
        <v>312</v>
      </c>
      <c r="C189" t="s">
        <v>18</v>
      </c>
      <c r="E189">
        <v>180.32</v>
      </c>
      <c r="F189">
        <f t="shared" si="2"/>
        <v>44845.669999999911</v>
      </c>
    </row>
    <row r="190" spans="1:7" x14ac:dyDescent="0.25">
      <c r="A190" s="1">
        <v>45090</v>
      </c>
      <c r="B190" t="s">
        <v>313</v>
      </c>
      <c r="C190" t="s">
        <v>300</v>
      </c>
      <c r="E190">
        <v>306.83999999999997</v>
      </c>
      <c r="F190">
        <f t="shared" si="2"/>
        <v>44538.829999999914</v>
      </c>
    </row>
    <row r="191" spans="1:7" x14ac:dyDescent="0.25">
      <c r="A191" s="1">
        <v>45090</v>
      </c>
      <c r="B191" t="s">
        <v>314</v>
      </c>
      <c r="C191" t="s">
        <v>96</v>
      </c>
      <c r="E191">
        <v>596.75</v>
      </c>
      <c r="F191">
        <f t="shared" si="2"/>
        <v>43942.079999999914</v>
      </c>
    </row>
    <row r="192" spans="1:7" x14ac:dyDescent="0.25">
      <c r="A192" s="1">
        <v>45090</v>
      </c>
      <c r="B192" t="s">
        <v>315</v>
      </c>
      <c r="C192" t="s">
        <v>25</v>
      </c>
      <c r="E192">
        <v>312.68</v>
      </c>
      <c r="F192">
        <f t="shared" si="2"/>
        <v>43629.399999999914</v>
      </c>
    </row>
    <row r="193" spans="1:6" x14ac:dyDescent="0.25">
      <c r="A193" s="1">
        <v>45090</v>
      </c>
      <c r="B193" t="s">
        <v>316</v>
      </c>
      <c r="C193" t="s">
        <v>29</v>
      </c>
      <c r="E193">
        <v>214.9</v>
      </c>
      <c r="F193">
        <f t="shared" si="2"/>
        <v>43414.499999999913</v>
      </c>
    </row>
    <row r="194" spans="1:6" x14ac:dyDescent="0.25">
      <c r="A194" s="1">
        <v>45090</v>
      </c>
      <c r="B194" t="s">
        <v>317</v>
      </c>
      <c r="C194" t="s">
        <v>47</v>
      </c>
      <c r="E194">
        <v>73.88</v>
      </c>
      <c r="F194">
        <f t="shared" si="2"/>
        <v>43340.619999999915</v>
      </c>
    </row>
    <row r="195" spans="1:6" x14ac:dyDescent="0.25">
      <c r="A195" s="1">
        <v>45090</v>
      </c>
      <c r="B195" t="s">
        <v>318</v>
      </c>
      <c r="C195" t="s">
        <v>30</v>
      </c>
      <c r="E195">
        <v>1077.42</v>
      </c>
      <c r="F195">
        <f t="shared" si="2"/>
        <v>42263.199999999917</v>
      </c>
    </row>
    <row r="196" spans="1:6" x14ac:dyDescent="0.25">
      <c r="A196" s="1">
        <v>45090</v>
      </c>
      <c r="B196" t="s">
        <v>319</v>
      </c>
      <c r="C196" t="s">
        <v>104</v>
      </c>
      <c r="E196">
        <v>835.55</v>
      </c>
      <c r="F196">
        <f t="shared" ref="F196:F259" si="3">F195+D196-E196</f>
        <v>41427.649999999914</v>
      </c>
    </row>
    <row r="197" spans="1:6" x14ac:dyDescent="0.25">
      <c r="A197" s="1">
        <v>45090</v>
      </c>
      <c r="B197" t="s">
        <v>320</v>
      </c>
      <c r="C197" t="s">
        <v>103</v>
      </c>
      <c r="E197">
        <v>357.82</v>
      </c>
      <c r="F197">
        <f t="shared" si="3"/>
        <v>41069.829999999914</v>
      </c>
    </row>
    <row r="198" spans="1:6" x14ac:dyDescent="0.25">
      <c r="A198" s="1">
        <v>45090</v>
      </c>
      <c r="B198" t="s">
        <v>321</v>
      </c>
      <c r="C198" t="s">
        <v>95</v>
      </c>
      <c r="E198">
        <v>395.68</v>
      </c>
      <c r="F198">
        <f t="shared" si="3"/>
        <v>40674.149999999914</v>
      </c>
    </row>
    <row r="199" spans="1:6" x14ac:dyDescent="0.25">
      <c r="A199" s="1">
        <v>45047</v>
      </c>
      <c r="C199" t="s">
        <v>323</v>
      </c>
      <c r="D199">
        <v>248.08</v>
      </c>
      <c r="F199">
        <f t="shared" si="3"/>
        <v>40922.229999999916</v>
      </c>
    </row>
    <row r="200" spans="1:6" x14ac:dyDescent="0.25">
      <c r="A200" s="1">
        <v>45054</v>
      </c>
      <c r="C200" t="s">
        <v>325</v>
      </c>
      <c r="D200">
        <v>240</v>
      </c>
      <c r="F200">
        <f t="shared" si="3"/>
        <v>41162.229999999916</v>
      </c>
    </row>
    <row r="201" spans="1:6" x14ac:dyDescent="0.25">
      <c r="A201" s="1">
        <v>45054</v>
      </c>
      <c r="C201" t="s">
        <v>326</v>
      </c>
      <c r="D201">
        <v>2667.74</v>
      </c>
      <c r="F201">
        <f t="shared" si="3"/>
        <v>43829.969999999914</v>
      </c>
    </row>
    <row r="202" spans="1:6" x14ac:dyDescent="0.25">
      <c r="A202" s="1">
        <v>45054</v>
      </c>
      <c r="C202" t="s">
        <v>327</v>
      </c>
      <c r="D202">
        <v>7543.5</v>
      </c>
      <c r="F202">
        <f t="shared" si="3"/>
        <v>51373.469999999914</v>
      </c>
    </row>
    <row r="203" spans="1:6" x14ac:dyDescent="0.25">
      <c r="A203" s="1">
        <v>45054</v>
      </c>
      <c r="B203" t="s">
        <v>59</v>
      </c>
      <c r="C203" t="s">
        <v>237</v>
      </c>
      <c r="E203">
        <v>36.93</v>
      </c>
      <c r="F203">
        <f t="shared" si="3"/>
        <v>51336.539999999914</v>
      </c>
    </row>
    <row r="204" spans="1:6" x14ac:dyDescent="0.25">
      <c r="A204" s="1">
        <v>45057</v>
      </c>
      <c r="B204" t="s">
        <v>324</v>
      </c>
      <c r="C204" t="s">
        <v>12</v>
      </c>
      <c r="E204">
        <v>70.349999999999994</v>
      </c>
      <c r="F204">
        <f t="shared" si="3"/>
        <v>51266.189999999915</v>
      </c>
    </row>
    <row r="205" spans="1:6" x14ac:dyDescent="0.25">
      <c r="A205" s="10">
        <v>45077</v>
      </c>
      <c r="B205" s="9"/>
      <c r="C205" s="9" t="s">
        <v>73</v>
      </c>
      <c r="D205" s="9">
        <v>649.49</v>
      </c>
      <c r="E205" s="9"/>
      <c r="F205" s="9">
        <f t="shared" si="3"/>
        <v>51915.679999999913</v>
      </c>
    </row>
    <row r="206" spans="1:6" x14ac:dyDescent="0.25">
      <c r="A206" s="1">
        <v>45083</v>
      </c>
      <c r="C206" t="s">
        <v>237</v>
      </c>
      <c r="E206">
        <v>36.93</v>
      </c>
      <c r="F206">
        <f>F205+D206-E206</f>
        <v>51878.749999999913</v>
      </c>
    </row>
    <row r="207" spans="1:6" x14ac:dyDescent="0.25">
      <c r="A207" s="1">
        <v>45089</v>
      </c>
      <c r="C207" t="s">
        <v>329</v>
      </c>
      <c r="D207">
        <v>16.29</v>
      </c>
      <c r="F207">
        <f t="shared" si="3"/>
        <v>51895.039999999914</v>
      </c>
    </row>
    <row r="208" spans="1:6" x14ac:dyDescent="0.25">
      <c r="A208" s="1">
        <v>45089</v>
      </c>
      <c r="C208" t="s">
        <v>330</v>
      </c>
      <c r="D208">
        <v>1632</v>
      </c>
      <c r="F208">
        <f t="shared" si="3"/>
        <v>53527.039999999914</v>
      </c>
    </row>
    <row r="209" spans="1:6" x14ac:dyDescent="0.25">
      <c r="A209" s="1">
        <v>45098</v>
      </c>
      <c r="C209" t="s">
        <v>12</v>
      </c>
      <c r="E209">
        <v>62.38</v>
      </c>
      <c r="F209">
        <f t="shared" si="3"/>
        <v>53464.659999999916</v>
      </c>
    </row>
    <row r="210" spans="1:6" x14ac:dyDescent="0.25">
      <c r="A210" s="1">
        <v>45100</v>
      </c>
      <c r="C210" t="s">
        <v>331</v>
      </c>
      <c r="D210">
        <v>100000</v>
      </c>
      <c r="F210">
        <f t="shared" si="3"/>
        <v>153464.65999999992</v>
      </c>
    </row>
    <row r="211" spans="1:6" x14ac:dyDescent="0.25">
      <c r="A211" s="1">
        <v>45107</v>
      </c>
      <c r="C211" t="s">
        <v>332</v>
      </c>
      <c r="D211">
        <v>419.69</v>
      </c>
      <c r="F211">
        <f t="shared" si="3"/>
        <v>153884.34999999992</v>
      </c>
    </row>
    <row r="212" spans="1:6" x14ac:dyDescent="0.25">
      <c r="A212" s="1">
        <v>45118</v>
      </c>
      <c r="B212">
        <v>15080</v>
      </c>
      <c r="C212" t="s">
        <v>148</v>
      </c>
      <c r="E212">
        <v>74</v>
      </c>
      <c r="F212">
        <f t="shared" si="3"/>
        <v>153810.34999999992</v>
      </c>
    </row>
    <row r="213" spans="1:6" x14ac:dyDescent="0.25">
      <c r="A213" s="1">
        <v>45118</v>
      </c>
      <c r="B213">
        <v>15084</v>
      </c>
      <c r="C213" t="s">
        <v>25</v>
      </c>
      <c r="E213">
        <v>145.57</v>
      </c>
      <c r="F213">
        <f t="shared" si="3"/>
        <v>153664.77999999991</v>
      </c>
    </row>
    <row r="214" spans="1:6" x14ac:dyDescent="0.25">
      <c r="A214" s="1">
        <v>45118</v>
      </c>
      <c r="B214">
        <v>15085</v>
      </c>
      <c r="C214" t="s">
        <v>29</v>
      </c>
      <c r="E214">
        <v>145.56</v>
      </c>
      <c r="F214">
        <f t="shared" si="3"/>
        <v>153519.21999999991</v>
      </c>
    </row>
    <row r="215" spans="1:6" x14ac:dyDescent="0.25">
      <c r="A215" s="1">
        <v>45118</v>
      </c>
      <c r="B215">
        <v>15086</v>
      </c>
      <c r="C215" t="s">
        <v>30</v>
      </c>
      <c r="E215">
        <v>1077.4100000000001</v>
      </c>
      <c r="F215">
        <f t="shared" si="3"/>
        <v>152441.80999999991</v>
      </c>
    </row>
    <row r="216" spans="1:6" x14ac:dyDescent="0.25">
      <c r="A216" s="1">
        <v>45118</v>
      </c>
      <c r="B216">
        <v>15087</v>
      </c>
      <c r="C216" t="s">
        <v>104</v>
      </c>
      <c r="E216">
        <v>1164.43</v>
      </c>
      <c r="F216">
        <f t="shared" si="3"/>
        <v>151277.37999999992</v>
      </c>
    </row>
    <row r="217" spans="1:6" x14ac:dyDescent="0.25">
      <c r="A217" s="1">
        <v>45118</v>
      </c>
      <c r="B217">
        <v>15088</v>
      </c>
      <c r="C217" t="s">
        <v>103</v>
      </c>
      <c r="E217">
        <v>357.81</v>
      </c>
      <c r="F217">
        <f t="shared" si="3"/>
        <v>150919.56999999992</v>
      </c>
    </row>
    <row r="218" spans="1:6" x14ac:dyDescent="0.25">
      <c r="A218" s="1">
        <v>45118</v>
      </c>
      <c r="B218">
        <v>15089</v>
      </c>
      <c r="C218" t="s">
        <v>105</v>
      </c>
      <c r="E218">
        <v>2665.18</v>
      </c>
      <c r="F218">
        <f t="shared" si="3"/>
        <v>148254.38999999993</v>
      </c>
    </row>
    <row r="219" spans="1:6" x14ac:dyDescent="0.25">
      <c r="A219" s="1">
        <v>45118</v>
      </c>
      <c r="B219">
        <v>15090</v>
      </c>
      <c r="C219" t="s">
        <v>206</v>
      </c>
      <c r="E219">
        <v>104.98</v>
      </c>
      <c r="F219">
        <f t="shared" si="3"/>
        <v>148149.40999999992</v>
      </c>
    </row>
    <row r="220" spans="1:6" x14ac:dyDescent="0.25">
      <c r="A220" s="1">
        <v>45118</v>
      </c>
      <c r="B220">
        <v>15091</v>
      </c>
      <c r="C220" t="s">
        <v>63</v>
      </c>
      <c r="E220">
        <v>261.89999999999998</v>
      </c>
      <c r="F220">
        <f t="shared" si="3"/>
        <v>147887.50999999992</v>
      </c>
    </row>
    <row r="221" spans="1:6" x14ac:dyDescent="0.25">
      <c r="A221" s="1">
        <v>45118</v>
      </c>
      <c r="B221">
        <v>15092</v>
      </c>
      <c r="C221" t="s">
        <v>148</v>
      </c>
      <c r="E221">
        <v>1952</v>
      </c>
      <c r="F221">
        <f t="shared" si="3"/>
        <v>145935.50999999992</v>
      </c>
    </row>
    <row r="222" spans="1:6" x14ac:dyDescent="0.25">
      <c r="A222" s="1">
        <v>45118</v>
      </c>
      <c r="B222">
        <v>15093</v>
      </c>
      <c r="C222" t="s">
        <v>294</v>
      </c>
      <c r="E222">
        <v>49.54</v>
      </c>
      <c r="F222">
        <f t="shared" si="3"/>
        <v>145885.96999999991</v>
      </c>
    </row>
    <row r="223" spans="1:6" x14ac:dyDescent="0.25">
      <c r="A223" s="1">
        <v>45118</v>
      </c>
      <c r="B223">
        <v>15094</v>
      </c>
      <c r="C223" t="s">
        <v>333</v>
      </c>
      <c r="E223">
        <v>87650</v>
      </c>
      <c r="F223">
        <f t="shared" si="3"/>
        <v>58235.969999999914</v>
      </c>
    </row>
    <row r="224" spans="1:6" x14ac:dyDescent="0.25">
      <c r="A224" s="1">
        <v>45118</v>
      </c>
      <c r="B224">
        <v>15095</v>
      </c>
      <c r="C224" t="s">
        <v>24</v>
      </c>
      <c r="E224">
        <v>59.6</v>
      </c>
      <c r="F224">
        <f t="shared" si="3"/>
        <v>58176.369999999915</v>
      </c>
    </row>
    <row r="225" spans="1:6" x14ac:dyDescent="0.25">
      <c r="A225" s="1">
        <v>45118</v>
      </c>
      <c r="B225">
        <v>15096</v>
      </c>
      <c r="C225" t="s">
        <v>334</v>
      </c>
      <c r="E225">
        <v>9000</v>
      </c>
      <c r="F225">
        <f t="shared" si="3"/>
        <v>49176.369999999915</v>
      </c>
    </row>
    <row r="226" spans="1:6" x14ac:dyDescent="0.25">
      <c r="A226" s="1">
        <v>45118</v>
      </c>
      <c r="B226">
        <v>15097</v>
      </c>
      <c r="C226" t="s">
        <v>18</v>
      </c>
      <c r="E226">
        <v>645.52</v>
      </c>
      <c r="F226">
        <f t="shared" si="3"/>
        <v>48530.849999999919</v>
      </c>
    </row>
    <row r="227" spans="1:6" x14ac:dyDescent="0.25">
      <c r="A227" s="1">
        <v>45118</v>
      </c>
      <c r="B227">
        <v>15098</v>
      </c>
      <c r="C227" t="s">
        <v>7</v>
      </c>
      <c r="E227">
        <v>228</v>
      </c>
      <c r="F227">
        <f t="shared" si="3"/>
        <v>48302.849999999919</v>
      </c>
    </row>
    <row r="228" spans="1:6" x14ac:dyDescent="0.25">
      <c r="A228" s="1">
        <v>45118</v>
      </c>
      <c r="B228">
        <v>15099</v>
      </c>
      <c r="C228" t="s">
        <v>102</v>
      </c>
      <c r="E228">
        <v>153675.62</v>
      </c>
      <c r="F228">
        <f t="shared" si="3"/>
        <v>-105372.77000000008</v>
      </c>
    </row>
    <row r="229" spans="1:6" x14ac:dyDescent="0.25">
      <c r="A229" s="1">
        <v>45118</v>
      </c>
      <c r="B229">
        <v>15100</v>
      </c>
      <c r="C229" t="s">
        <v>107</v>
      </c>
      <c r="E229">
        <v>61.9</v>
      </c>
      <c r="F229">
        <f t="shared" si="3"/>
        <v>-105434.67000000007</v>
      </c>
    </row>
    <row r="230" spans="1:6" x14ac:dyDescent="0.25">
      <c r="A230" s="1">
        <v>45118</v>
      </c>
      <c r="B230">
        <v>15101</v>
      </c>
      <c r="C230" t="s">
        <v>96</v>
      </c>
      <c r="E230">
        <v>405</v>
      </c>
      <c r="F230">
        <f t="shared" si="3"/>
        <v>-105839.67000000007</v>
      </c>
    </row>
    <row r="231" spans="1:6" x14ac:dyDescent="0.25">
      <c r="A231" s="1">
        <v>45110</v>
      </c>
      <c r="C231" t="s">
        <v>335</v>
      </c>
      <c r="D231">
        <v>37879.57</v>
      </c>
      <c r="F231">
        <f>F230+D231-E231</f>
        <v>-67960.100000000064</v>
      </c>
    </row>
    <row r="232" spans="1:6" x14ac:dyDescent="0.25">
      <c r="A232" s="1">
        <v>45113</v>
      </c>
      <c r="C232" t="s">
        <v>336</v>
      </c>
      <c r="D232">
        <v>48345.31</v>
      </c>
      <c r="F232">
        <f>F231+D232-E232</f>
        <v>-19614.790000000066</v>
      </c>
    </row>
    <row r="233" spans="1:6" x14ac:dyDescent="0.25">
      <c r="A233" s="1">
        <v>45139</v>
      </c>
      <c r="B233">
        <v>15081</v>
      </c>
      <c r="C233" t="s">
        <v>337</v>
      </c>
      <c r="E233">
        <v>4500</v>
      </c>
      <c r="F233">
        <f>F232+D233-E233</f>
        <v>-24114.790000000066</v>
      </c>
    </row>
    <row r="234" spans="1:6" x14ac:dyDescent="0.25">
      <c r="A234" s="1">
        <v>45153</v>
      </c>
      <c r="B234">
        <v>15103</v>
      </c>
      <c r="C234" t="s">
        <v>23</v>
      </c>
      <c r="E234">
        <v>320.06</v>
      </c>
      <c r="F234">
        <f t="shared" si="3"/>
        <v>-24434.850000000068</v>
      </c>
    </row>
    <row r="235" spans="1:6" x14ac:dyDescent="0.25">
      <c r="A235" s="1">
        <v>45153</v>
      </c>
      <c r="B235">
        <v>15104</v>
      </c>
      <c r="C235" t="s">
        <v>53</v>
      </c>
      <c r="E235">
        <v>2407.7800000000002</v>
      </c>
      <c r="F235">
        <f t="shared" si="3"/>
        <v>-26842.630000000067</v>
      </c>
    </row>
    <row r="236" spans="1:6" x14ac:dyDescent="0.25">
      <c r="A236" s="1">
        <v>45153</v>
      </c>
      <c r="B236">
        <v>15105</v>
      </c>
      <c r="C236" t="s">
        <v>338</v>
      </c>
      <c r="E236">
        <v>582.84</v>
      </c>
      <c r="F236">
        <f t="shared" si="3"/>
        <v>-27425.470000000067</v>
      </c>
    </row>
    <row r="237" spans="1:6" x14ac:dyDescent="0.25">
      <c r="A237" s="1">
        <v>45153</v>
      </c>
      <c r="B237">
        <v>15106</v>
      </c>
      <c r="C237" t="s">
        <v>24</v>
      </c>
      <c r="E237">
        <v>63.09</v>
      </c>
      <c r="F237">
        <f t="shared" si="3"/>
        <v>-27488.560000000067</v>
      </c>
    </row>
    <row r="238" spans="1:6" x14ac:dyDescent="0.25">
      <c r="A238" s="1">
        <v>45153</v>
      </c>
      <c r="B238">
        <v>15107</v>
      </c>
      <c r="C238" t="s">
        <v>339</v>
      </c>
      <c r="E238">
        <v>1944</v>
      </c>
      <c r="F238">
        <f t="shared" si="3"/>
        <v>-29432.560000000067</v>
      </c>
    </row>
    <row r="239" spans="1:6" x14ac:dyDescent="0.25">
      <c r="A239" s="1">
        <v>45153</v>
      </c>
      <c r="B239">
        <v>15108</v>
      </c>
      <c r="C239" t="s">
        <v>18</v>
      </c>
      <c r="E239">
        <v>295.57</v>
      </c>
      <c r="F239">
        <f t="shared" si="3"/>
        <v>-29728.130000000067</v>
      </c>
    </row>
    <row r="240" spans="1:6" x14ac:dyDescent="0.25">
      <c r="A240" s="1">
        <v>45153</v>
      </c>
      <c r="B240">
        <v>15109</v>
      </c>
      <c r="C240" t="s">
        <v>7</v>
      </c>
      <c r="E240">
        <v>200</v>
      </c>
      <c r="F240">
        <f t="shared" si="3"/>
        <v>-29928.130000000067</v>
      </c>
    </row>
    <row r="241" spans="1:7" x14ac:dyDescent="0.25">
      <c r="A241" s="1">
        <v>45153</v>
      </c>
      <c r="B241">
        <v>15110</v>
      </c>
      <c r="C241" t="s">
        <v>300</v>
      </c>
      <c r="E241">
        <v>3338.88</v>
      </c>
      <c r="F241">
        <f t="shared" si="3"/>
        <v>-33267.010000000068</v>
      </c>
    </row>
    <row r="242" spans="1:7" x14ac:dyDescent="0.25">
      <c r="A242" s="1">
        <v>45153</v>
      </c>
      <c r="B242">
        <v>15111</v>
      </c>
      <c r="C242" t="s">
        <v>152</v>
      </c>
      <c r="E242">
        <v>30</v>
      </c>
      <c r="F242">
        <f t="shared" si="3"/>
        <v>-33297.010000000068</v>
      </c>
    </row>
    <row r="243" spans="1:7" x14ac:dyDescent="0.25">
      <c r="A243" s="1">
        <v>45153</v>
      </c>
      <c r="B243">
        <v>15112</v>
      </c>
      <c r="C243" t="s">
        <v>21</v>
      </c>
      <c r="E243">
        <v>0</v>
      </c>
      <c r="F243">
        <f t="shared" si="3"/>
        <v>-33297.010000000068</v>
      </c>
    </row>
    <row r="244" spans="1:7" x14ac:dyDescent="0.25">
      <c r="A244" s="1">
        <v>45153</v>
      </c>
      <c r="B244">
        <v>15113</v>
      </c>
      <c r="C244" t="s">
        <v>340</v>
      </c>
      <c r="E244">
        <v>186.26</v>
      </c>
      <c r="F244">
        <f t="shared" si="3"/>
        <v>-33483.27000000007</v>
      </c>
    </row>
    <row r="245" spans="1:7" x14ac:dyDescent="0.25">
      <c r="A245" s="1">
        <v>45153</v>
      </c>
      <c r="B245">
        <v>15114</v>
      </c>
      <c r="C245" t="s">
        <v>27</v>
      </c>
      <c r="E245">
        <v>49.78</v>
      </c>
      <c r="F245">
        <f t="shared" si="3"/>
        <v>-33533.050000000068</v>
      </c>
    </row>
    <row r="246" spans="1:7" x14ac:dyDescent="0.25">
      <c r="A246" s="1">
        <v>45153</v>
      </c>
      <c r="B246">
        <v>15115</v>
      </c>
      <c r="C246" t="s">
        <v>25</v>
      </c>
      <c r="E246">
        <v>145.56</v>
      </c>
      <c r="F246">
        <f t="shared" si="3"/>
        <v>-33678.610000000066</v>
      </c>
    </row>
    <row r="247" spans="1:7" x14ac:dyDescent="0.25">
      <c r="A247" s="1">
        <v>45153</v>
      </c>
      <c r="B247">
        <v>15116</v>
      </c>
      <c r="C247" t="s">
        <v>29</v>
      </c>
      <c r="E247">
        <v>214.9</v>
      </c>
      <c r="F247">
        <f t="shared" si="3"/>
        <v>-33893.510000000068</v>
      </c>
    </row>
    <row r="248" spans="1:7" x14ac:dyDescent="0.25">
      <c r="A248" s="1">
        <v>45153</v>
      </c>
      <c r="B248">
        <v>15117</v>
      </c>
      <c r="C248" t="s">
        <v>30</v>
      </c>
      <c r="E248">
        <v>1077.43</v>
      </c>
      <c r="F248">
        <f t="shared" si="3"/>
        <v>-34970.940000000068</v>
      </c>
    </row>
    <row r="249" spans="1:7" x14ac:dyDescent="0.25">
      <c r="A249" s="1">
        <v>45153</v>
      </c>
      <c r="B249">
        <v>15118</v>
      </c>
      <c r="C249" t="s">
        <v>104</v>
      </c>
      <c r="E249">
        <v>862.2</v>
      </c>
      <c r="F249">
        <f t="shared" si="3"/>
        <v>-35833.140000000065</v>
      </c>
    </row>
    <row r="250" spans="1:7" x14ac:dyDescent="0.25">
      <c r="A250" s="1">
        <v>45153</v>
      </c>
      <c r="B250">
        <v>15119</v>
      </c>
      <c r="C250" t="s">
        <v>103</v>
      </c>
      <c r="E250">
        <v>557.79999999999995</v>
      </c>
      <c r="F250">
        <f t="shared" si="3"/>
        <v>-36390.940000000068</v>
      </c>
    </row>
    <row r="251" spans="1:7" x14ac:dyDescent="0.25">
      <c r="A251" s="1">
        <v>45153</v>
      </c>
      <c r="B251">
        <v>15120</v>
      </c>
      <c r="C251" t="s">
        <v>95</v>
      </c>
      <c r="E251">
        <v>728.62</v>
      </c>
      <c r="F251">
        <f t="shared" si="3"/>
        <v>-37119.56000000007</v>
      </c>
    </row>
    <row r="252" spans="1:7" x14ac:dyDescent="0.25">
      <c r="A252" s="1">
        <v>45113</v>
      </c>
      <c r="C252" t="s">
        <v>237</v>
      </c>
      <c r="E252">
        <v>1354.63</v>
      </c>
      <c r="F252">
        <f t="shared" si="3"/>
        <v>-38474.190000000068</v>
      </c>
    </row>
    <row r="253" spans="1:7" x14ac:dyDescent="0.25">
      <c r="A253" s="1">
        <v>45119</v>
      </c>
      <c r="C253" t="s">
        <v>341</v>
      </c>
      <c r="D253">
        <v>46100</v>
      </c>
      <c r="F253">
        <f t="shared" si="3"/>
        <v>7625.8099999999322</v>
      </c>
    </row>
    <row r="254" spans="1:7" x14ac:dyDescent="0.25">
      <c r="A254" s="1">
        <v>45119</v>
      </c>
      <c r="C254" t="s">
        <v>323</v>
      </c>
      <c r="D254">
        <v>4857.4399999999996</v>
      </c>
      <c r="F254">
        <f t="shared" si="3"/>
        <v>12483.249999999931</v>
      </c>
      <c r="G254" t="s">
        <v>180</v>
      </c>
    </row>
    <row r="255" spans="1:7" x14ac:dyDescent="0.25">
      <c r="A255" s="1">
        <v>45127</v>
      </c>
      <c r="C255" t="s">
        <v>12</v>
      </c>
      <c r="E255">
        <v>68.180000000000007</v>
      </c>
      <c r="F255">
        <f t="shared" si="3"/>
        <v>12415.069999999931</v>
      </c>
    </row>
    <row r="256" spans="1:7" x14ac:dyDescent="0.25">
      <c r="A256" s="1">
        <v>45131</v>
      </c>
      <c r="C256" t="s">
        <v>323</v>
      </c>
      <c r="D256">
        <v>2.08</v>
      </c>
      <c r="F256">
        <f t="shared" si="3"/>
        <v>12417.149999999931</v>
      </c>
      <c r="G256" t="s">
        <v>183</v>
      </c>
    </row>
    <row r="257" spans="1:7" x14ac:dyDescent="0.25">
      <c r="A257" s="1">
        <v>45131</v>
      </c>
      <c r="C257" t="s">
        <v>323</v>
      </c>
      <c r="D257">
        <v>4203.46</v>
      </c>
      <c r="F257">
        <f t="shared" si="3"/>
        <v>16620.609999999931</v>
      </c>
      <c r="G257" t="s">
        <v>218</v>
      </c>
    </row>
    <row r="258" spans="1:7" x14ac:dyDescent="0.25">
      <c r="A258" s="1">
        <v>45138</v>
      </c>
      <c r="C258" t="s">
        <v>73</v>
      </c>
      <c r="D258">
        <v>702.68</v>
      </c>
      <c r="F258">
        <f t="shared" si="3"/>
        <v>17323.289999999932</v>
      </c>
    </row>
    <row r="259" spans="1:7" x14ac:dyDescent="0.25">
      <c r="A259" s="1">
        <v>45139</v>
      </c>
      <c r="B259">
        <v>33162</v>
      </c>
      <c r="C259" t="s">
        <v>342</v>
      </c>
      <c r="D259">
        <v>800</v>
      </c>
      <c r="F259">
        <f t="shared" si="3"/>
        <v>18123.289999999932</v>
      </c>
    </row>
    <row r="260" spans="1:7" x14ac:dyDescent="0.25">
      <c r="A260" s="1">
        <v>45139</v>
      </c>
      <c r="B260">
        <v>13339</v>
      </c>
      <c r="C260" t="s">
        <v>343</v>
      </c>
      <c r="D260">
        <v>24.33</v>
      </c>
      <c r="F260">
        <f t="shared" ref="F260:F323" si="4">F259+D260-E260</f>
        <v>18147.619999999933</v>
      </c>
    </row>
    <row r="261" spans="1:7" x14ac:dyDescent="0.25">
      <c r="A261" s="1">
        <v>45139</v>
      </c>
      <c r="B261">
        <v>13364</v>
      </c>
      <c r="C261" t="s">
        <v>344</v>
      </c>
      <c r="D261">
        <v>55</v>
      </c>
      <c r="F261">
        <f t="shared" si="4"/>
        <v>18202.619999999933</v>
      </c>
    </row>
    <row r="262" spans="1:7" x14ac:dyDescent="0.25">
      <c r="A262" s="1">
        <v>45139</v>
      </c>
      <c r="B262">
        <v>13604</v>
      </c>
      <c r="C262" t="s">
        <v>345</v>
      </c>
      <c r="D262">
        <v>255</v>
      </c>
      <c r="F262">
        <f t="shared" si="4"/>
        <v>18457.619999999933</v>
      </c>
    </row>
    <row r="263" spans="1:7" x14ac:dyDescent="0.25">
      <c r="A263" s="1">
        <v>45139</v>
      </c>
      <c r="B263">
        <v>13735</v>
      </c>
      <c r="C263" t="s">
        <v>346</v>
      </c>
      <c r="D263">
        <v>343.39</v>
      </c>
      <c r="F263">
        <f t="shared" si="4"/>
        <v>18801.009999999933</v>
      </c>
    </row>
    <row r="264" spans="1:7" x14ac:dyDescent="0.25">
      <c r="A264" s="1">
        <v>45139</v>
      </c>
      <c r="B264" s="23" t="s">
        <v>260</v>
      </c>
      <c r="C264" t="s">
        <v>347</v>
      </c>
      <c r="D264">
        <v>262.5</v>
      </c>
      <c r="F264">
        <f t="shared" si="4"/>
        <v>19063.509999999933</v>
      </c>
    </row>
    <row r="265" spans="1:7" x14ac:dyDescent="0.25">
      <c r="A265" s="1">
        <v>45139</v>
      </c>
      <c r="B265" s="23" t="s">
        <v>261</v>
      </c>
      <c r="C265" t="s">
        <v>348</v>
      </c>
      <c r="D265">
        <v>217.5</v>
      </c>
      <c r="F265">
        <f t="shared" si="4"/>
        <v>19281.009999999933</v>
      </c>
    </row>
    <row r="266" spans="1:7" x14ac:dyDescent="0.25">
      <c r="A266" s="1">
        <v>45139</v>
      </c>
      <c r="B266" s="23" t="s">
        <v>262</v>
      </c>
      <c r="C266" t="s">
        <v>349</v>
      </c>
      <c r="D266">
        <v>217.5</v>
      </c>
      <c r="F266">
        <f t="shared" si="4"/>
        <v>19498.509999999933</v>
      </c>
    </row>
    <row r="267" spans="1:7" x14ac:dyDescent="0.25">
      <c r="A267" s="1">
        <v>45139</v>
      </c>
      <c r="B267" s="23" t="s">
        <v>266</v>
      </c>
      <c r="C267" t="s">
        <v>345</v>
      </c>
      <c r="D267">
        <v>202.5</v>
      </c>
      <c r="F267">
        <f t="shared" si="4"/>
        <v>19701.009999999933</v>
      </c>
    </row>
    <row r="268" spans="1:7" x14ac:dyDescent="0.25">
      <c r="A268" s="1">
        <v>45182</v>
      </c>
      <c r="B268">
        <v>15121</v>
      </c>
      <c r="C268" t="s">
        <v>25</v>
      </c>
      <c r="E268">
        <v>214.9</v>
      </c>
      <c r="F268">
        <f t="shared" si="4"/>
        <v>19486.109999999931</v>
      </c>
    </row>
    <row r="269" spans="1:7" x14ac:dyDescent="0.25">
      <c r="A269" s="1">
        <v>45182</v>
      </c>
      <c r="B269">
        <v>15122</v>
      </c>
      <c r="C269" t="s">
        <v>29</v>
      </c>
      <c r="E269">
        <v>214.89</v>
      </c>
      <c r="F269">
        <f t="shared" si="4"/>
        <v>19271.219999999932</v>
      </c>
    </row>
    <row r="270" spans="1:7" x14ac:dyDescent="0.25">
      <c r="A270" s="1">
        <v>45182</v>
      </c>
      <c r="B270">
        <v>15123</v>
      </c>
      <c r="C270" t="s">
        <v>47</v>
      </c>
      <c r="E270">
        <v>36.94</v>
      </c>
      <c r="F270">
        <f t="shared" si="4"/>
        <v>19234.279999999933</v>
      </c>
    </row>
    <row r="271" spans="1:7" x14ac:dyDescent="0.25">
      <c r="A271" s="1">
        <v>45182</v>
      </c>
      <c r="B271">
        <v>15124</v>
      </c>
      <c r="C271" t="s">
        <v>30</v>
      </c>
      <c r="E271">
        <v>1077.42</v>
      </c>
      <c r="F271">
        <f t="shared" si="4"/>
        <v>18156.859999999935</v>
      </c>
    </row>
    <row r="272" spans="1:7" x14ac:dyDescent="0.25">
      <c r="A272" s="1">
        <v>45182</v>
      </c>
      <c r="B272">
        <v>15125</v>
      </c>
      <c r="C272" t="s">
        <v>103</v>
      </c>
      <c r="E272">
        <v>357.81</v>
      </c>
      <c r="F272">
        <f t="shared" si="4"/>
        <v>17799.049999999934</v>
      </c>
    </row>
    <row r="273" spans="1:7" x14ac:dyDescent="0.25">
      <c r="A273" s="1">
        <v>45182</v>
      </c>
      <c r="B273">
        <v>15126</v>
      </c>
      <c r="C273" t="s">
        <v>51</v>
      </c>
      <c r="E273">
        <v>202.5</v>
      </c>
      <c r="F273">
        <f t="shared" si="4"/>
        <v>17596.549999999934</v>
      </c>
    </row>
    <row r="274" spans="1:7" x14ac:dyDescent="0.25">
      <c r="A274" s="1">
        <v>45182</v>
      </c>
      <c r="B274">
        <v>15127</v>
      </c>
      <c r="C274" t="s">
        <v>49</v>
      </c>
      <c r="E274">
        <v>262.60000000000002</v>
      </c>
      <c r="F274">
        <f t="shared" si="4"/>
        <v>17333.949999999935</v>
      </c>
    </row>
    <row r="275" spans="1:7" x14ac:dyDescent="0.25">
      <c r="A275" s="1">
        <v>45182</v>
      </c>
      <c r="B275">
        <v>15128</v>
      </c>
      <c r="C275" t="s">
        <v>205</v>
      </c>
      <c r="E275">
        <v>2080</v>
      </c>
      <c r="F275">
        <f t="shared" si="4"/>
        <v>15253.949999999935</v>
      </c>
    </row>
    <row r="276" spans="1:7" x14ac:dyDescent="0.25">
      <c r="A276" s="1">
        <v>45182</v>
      </c>
      <c r="B276">
        <v>15129</v>
      </c>
      <c r="C276" t="s">
        <v>52</v>
      </c>
      <c r="E276">
        <v>217.5</v>
      </c>
      <c r="F276">
        <f t="shared" si="4"/>
        <v>15036.449999999935</v>
      </c>
    </row>
    <row r="277" spans="1:7" x14ac:dyDescent="0.25">
      <c r="A277" s="1">
        <v>45182</v>
      </c>
      <c r="B277">
        <v>15130</v>
      </c>
      <c r="C277" t="s">
        <v>340</v>
      </c>
      <c r="E277">
        <v>846.77</v>
      </c>
      <c r="F277">
        <f t="shared" si="4"/>
        <v>14189.679999999935</v>
      </c>
    </row>
    <row r="278" spans="1:7" x14ac:dyDescent="0.25">
      <c r="A278" s="1">
        <v>45182</v>
      </c>
      <c r="B278">
        <v>15131</v>
      </c>
      <c r="C278" t="s">
        <v>53</v>
      </c>
      <c r="E278">
        <v>11056.93</v>
      </c>
      <c r="F278">
        <f t="shared" si="4"/>
        <v>3132.7499999999345</v>
      </c>
    </row>
    <row r="279" spans="1:7" x14ac:dyDescent="0.25">
      <c r="A279" s="1">
        <v>45182</v>
      </c>
      <c r="B279">
        <v>15132</v>
      </c>
      <c r="C279" t="s">
        <v>35</v>
      </c>
      <c r="E279">
        <v>235.03</v>
      </c>
      <c r="F279">
        <f t="shared" si="4"/>
        <v>2897.7199999999343</v>
      </c>
    </row>
    <row r="280" spans="1:7" x14ac:dyDescent="0.25">
      <c r="A280" s="1">
        <v>45182</v>
      </c>
      <c r="B280">
        <v>15133</v>
      </c>
      <c r="C280" t="s">
        <v>208</v>
      </c>
      <c r="E280">
        <v>217.5</v>
      </c>
      <c r="F280">
        <f t="shared" si="4"/>
        <v>2680.2199999999343</v>
      </c>
    </row>
    <row r="281" spans="1:7" x14ac:dyDescent="0.25">
      <c r="A281" s="1">
        <v>45182</v>
      </c>
      <c r="B281">
        <v>15134</v>
      </c>
      <c r="C281" t="s">
        <v>7</v>
      </c>
      <c r="E281">
        <v>750</v>
      </c>
      <c r="F281">
        <f t="shared" si="4"/>
        <v>1930.2199999999343</v>
      </c>
    </row>
    <row r="282" spans="1:7" x14ac:dyDescent="0.25">
      <c r="A282" s="1">
        <v>45182</v>
      </c>
      <c r="B282">
        <v>15135</v>
      </c>
      <c r="C282" t="s">
        <v>102</v>
      </c>
      <c r="E282">
        <v>10620.55</v>
      </c>
      <c r="F282">
        <f t="shared" si="4"/>
        <v>-8690.3300000000654</v>
      </c>
    </row>
    <row r="283" spans="1:7" x14ac:dyDescent="0.25">
      <c r="A283" s="1">
        <v>45145</v>
      </c>
      <c r="B283" t="s">
        <v>59</v>
      </c>
      <c r="C283" t="s">
        <v>203</v>
      </c>
      <c r="E283">
        <v>26.38</v>
      </c>
      <c r="F283">
        <f t="shared" si="4"/>
        <v>-8716.7100000000646</v>
      </c>
    </row>
    <row r="284" spans="1:7" x14ac:dyDescent="0.25">
      <c r="A284" s="1">
        <v>45156</v>
      </c>
      <c r="B284" t="s">
        <v>59</v>
      </c>
      <c r="C284" t="s">
        <v>12</v>
      </c>
      <c r="E284">
        <v>73.010000000000005</v>
      </c>
      <c r="F284">
        <f t="shared" si="4"/>
        <v>-8789.7200000000648</v>
      </c>
    </row>
    <row r="285" spans="1:7" x14ac:dyDescent="0.25">
      <c r="A285" s="1">
        <v>45166</v>
      </c>
      <c r="C285" t="s">
        <v>356</v>
      </c>
      <c r="D285">
        <v>32.5</v>
      </c>
      <c r="F285">
        <f t="shared" si="4"/>
        <v>-8757.2200000000648</v>
      </c>
      <c r="G285" t="s">
        <v>350</v>
      </c>
    </row>
    <row r="286" spans="1:7" x14ac:dyDescent="0.25">
      <c r="A286" s="1">
        <v>45166</v>
      </c>
      <c r="C286" t="s">
        <v>100</v>
      </c>
      <c r="D286">
        <v>100</v>
      </c>
      <c r="F286">
        <f t="shared" si="4"/>
        <v>-8657.2200000000648</v>
      </c>
    </row>
    <row r="287" spans="1:7" x14ac:dyDescent="0.25">
      <c r="A287" s="1">
        <v>45166</v>
      </c>
      <c r="C287" t="s">
        <v>351</v>
      </c>
      <c r="D287">
        <v>309.51</v>
      </c>
      <c r="F287">
        <f t="shared" si="4"/>
        <v>-8347.7100000000646</v>
      </c>
    </row>
    <row r="288" spans="1:7" x14ac:dyDescent="0.25">
      <c r="A288" s="1">
        <v>45166</v>
      </c>
      <c r="C288" t="s">
        <v>352</v>
      </c>
      <c r="D288">
        <v>450</v>
      </c>
      <c r="F288">
        <f t="shared" si="4"/>
        <v>-7897.7100000000646</v>
      </c>
    </row>
    <row r="289" spans="1:6" x14ac:dyDescent="0.25">
      <c r="A289" s="1">
        <v>45166</v>
      </c>
      <c r="C289" t="s">
        <v>353</v>
      </c>
      <c r="D289">
        <v>2979.55</v>
      </c>
      <c r="F289">
        <f t="shared" si="4"/>
        <v>-4918.1600000000644</v>
      </c>
    </row>
    <row r="290" spans="1:6" x14ac:dyDescent="0.25">
      <c r="A290" s="1">
        <v>45166</v>
      </c>
      <c r="C290" t="s">
        <v>354</v>
      </c>
      <c r="D290">
        <v>13362.24</v>
      </c>
      <c r="F290">
        <f t="shared" si="4"/>
        <v>8444.0799999999363</v>
      </c>
    </row>
    <row r="291" spans="1:6" x14ac:dyDescent="0.25">
      <c r="A291" s="1">
        <v>45166</v>
      </c>
      <c r="C291" t="s">
        <v>355</v>
      </c>
      <c r="D291">
        <v>37865.300000000003</v>
      </c>
      <c r="F291">
        <f t="shared" si="4"/>
        <v>46309.379999999939</v>
      </c>
    </row>
    <row r="292" spans="1:6" x14ac:dyDescent="0.25">
      <c r="A292" s="1">
        <v>45168</v>
      </c>
      <c r="B292" t="s">
        <v>324</v>
      </c>
      <c r="C292" t="s">
        <v>18</v>
      </c>
      <c r="E292">
        <v>1351.5</v>
      </c>
      <c r="F292">
        <f t="shared" si="4"/>
        <v>44957.879999999939</v>
      </c>
    </row>
    <row r="293" spans="1:6" x14ac:dyDescent="0.25">
      <c r="A293" s="1">
        <v>45169</v>
      </c>
      <c r="C293" t="s">
        <v>73</v>
      </c>
      <c r="D293">
        <v>313.38</v>
      </c>
      <c r="F293">
        <f t="shared" si="4"/>
        <v>45271.259999999937</v>
      </c>
    </row>
    <row r="294" spans="1:6" x14ac:dyDescent="0.25">
      <c r="A294" s="1">
        <v>45216</v>
      </c>
      <c r="B294" t="s">
        <v>59</v>
      </c>
      <c r="C294" t="s">
        <v>33</v>
      </c>
      <c r="E294">
        <v>13861.41</v>
      </c>
      <c r="F294">
        <f t="shared" si="4"/>
        <v>31409.849999999937</v>
      </c>
    </row>
    <row r="295" spans="1:6" x14ac:dyDescent="0.25">
      <c r="A295" s="1">
        <v>45216</v>
      </c>
      <c r="B295">
        <v>15136</v>
      </c>
      <c r="C295" t="s">
        <v>25</v>
      </c>
      <c r="E295">
        <v>643.34</v>
      </c>
      <c r="F295">
        <f t="shared" si="4"/>
        <v>30766.509999999937</v>
      </c>
    </row>
    <row r="296" spans="1:6" x14ac:dyDescent="0.25">
      <c r="A296" s="1">
        <v>45216</v>
      </c>
      <c r="B296">
        <v>15137</v>
      </c>
      <c r="C296" t="s">
        <v>29</v>
      </c>
      <c r="E296">
        <v>145.57</v>
      </c>
      <c r="F296">
        <f t="shared" si="4"/>
        <v>30620.939999999937</v>
      </c>
    </row>
    <row r="297" spans="1:6" x14ac:dyDescent="0.25">
      <c r="A297" s="1">
        <v>45216</v>
      </c>
      <c r="B297">
        <v>15138</v>
      </c>
      <c r="C297" t="s">
        <v>30</v>
      </c>
      <c r="E297">
        <v>1077.4100000000001</v>
      </c>
      <c r="F297">
        <f t="shared" si="4"/>
        <v>29543.529999999937</v>
      </c>
    </row>
    <row r="298" spans="1:6" x14ac:dyDescent="0.25">
      <c r="A298" s="1">
        <v>45216</v>
      </c>
      <c r="B298">
        <v>15139</v>
      </c>
      <c r="C298" t="s">
        <v>103</v>
      </c>
      <c r="E298">
        <v>288.47000000000003</v>
      </c>
      <c r="F298">
        <f t="shared" si="4"/>
        <v>29255.059999999936</v>
      </c>
    </row>
    <row r="299" spans="1:6" x14ac:dyDescent="0.25">
      <c r="A299" s="1">
        <v>45216</v>
      </c>
      <c r="B299">
        <v>15140</v>
      </c>
      <c r="C299" t="s">
        <v>95</v>
      </c>
      <c r="E299">
        <v>2026.62</v>
      </c>
      <c r="F299">
        <f t="shared" si="4"/>
        <v>27228.439999999937</v>
      </c>
    </row>
    <row r="300" spans="1:6" x14ac:dyDescent="0.25">
      <c r="A300" s="1">
        <v>45216</v>
      </c>
      <c r="B300">
        <v>15141</v>
      </c>
      <c r="C300" t="s">
        <v>105</v>
      </c>
      <c r="E300">
        <v>1388.24</v>
      </c>
      <c r="F300">
        <f t="shared" si="4"/>
        <v>25840.199999999935</v>
      </c>
    </row>
    <row r="301" spans="1:6" x14ac:dyDescent="0.25">
      <c r="A301" s="1">
        <v>45216</v>
      </c>
      <c r="B301">
        <v>15142</v>
      </c>
      <c r="C301" t="s">
        <v>206</v>
      </c>
      <c r="E301">
        <v>257.82</v>
      </c>
      <c r="F301">
        <f t="shared" si="4"/>
        <v>25582.379999999936</v>
      </c>
    </row>
    <row r="302" spans="1:6" x14ac:dyDescent="0.25">
      <c r="A302" s="1">
        <v>45216</v>
      </c>
      <c r="B302">
        <v>15143</v>
      </c>
      <c r="C302" t="s">
        <v>30</v>
      </c>
      <c r="E302">
        <v>105.49</v>
      </c>
      <c r="F302">
        <f t="shared" si="4"/>
        <v>25476.889999999934</v>
      </c>
    </row>
    <row r="303" spans="1:6" x14ac:dyDescent="0.25">
      <c r="A303" s="1">
        <v>45216</v>
      </c>
      <c r="B303">
        <v>15144</v>
      </c>
      <c r="C303" t="s">
        <v>23</v>
      </c>
      <c r="E303">
        <v>34</v>
      </c>
      <c r="F303">
        <f t="shared" si="4"/>
        <v>25442.889999999934</v>
      </c>
    </row>
    <row r="304" spans="1:6" x14ac:dyDescent="0.25">
      <c r="A304" s="1">
        <v>45216</v>
      </c>
      <c r="B304">
        <v>15146</v>
      </c>
      <c r="C304" t="s">
        <v>23</v>
      </c>
      <c r="E304">
        <v>148</v>
      </c>
      <c r="F304">
        <f t="shared" si="4"/>
        <v>25294.889999999934</v>
      </c>
    </row>
    <row r="305" spans="1:6" x14ac:dyDescent="0.25">
      <c r="A305" s="1">
        <v>45216</v>
      </c>
      <c r="B305">
        <v>15147</v>
      </c>
      <c r="C305" t="s">
        <v>23</v>
      </c>
      <c r="E305">
        <v>46</v>
      </c>
      <c r="F305">
        <f t="shared" si="4"/>
        <v>25248.889999999934</v>
      </c>
    </row>
    <row r="306" spans="1:6" x14ac:dyDescent="0.25">
      <c r="A306" s="1">
        <v>45216</v>
      </c>
      <c r="B306">
        <v>15148</v>
      </c>
      <c r="C306" t="s">
        <v>23</v>
      </c>
      <c r="E306">
        <v>262.66000000000003</v>
      </c>
      <c r="F306">
        <f t="shared" si="4"/>
        <v>24986.229999999934</v>
      </c>
    </row>
    <row r="307" spans="1:6" x14ac:dyDescent="0.25">
      <c r="A307" s="1">
        <v>45216</v>
      </c>
      <c r="B307">
        <v>15149</v>
      </c>
      <c r="C307" t="s">
        <v>18</v>
      </c>
      <c r="E307">
        <v>1171.94</v>
      </c>
      <c r="F307">
        <f t="shared" si="4"/>
        <v>23814.289999999935</v>
      </c>
    </row>
    <row r="308" spans="1:6" x14ac:dyDescent="0.25">
      <c r="A308" s="1">
        <v>45216</v>
      </c>
      <c r="B308">
        <v>15150</v>
      </c>
      <c r="C308" t="s">
        <v>337</v>
      </c>
      <c r="E308">
        <v>5175</v>
      </c>
      <c r="F308">
        <f t="shared" si="4"/>
        <v>18639.289999999935</v>
      </c>
    </row>
    <row r="309" spans="1:6" x14ac:dyDescent="0.25">
      <c r="A309" s="1">
        <v>45216</v>
      </c>
      <c r="B309">
        <v>15151</v>
      </c>
      <c r="C309" t="s">
        <v>357</v>
      </c>
      <c r="E309">
        <v>525</v>
      </c>
      <c r="F309">
        <f t="shared" si="4"/>
        <v>18114.289999999935</v>
      </c>
    </row>
    <row r="310" spans="1:6" x14ac:dyDescent="0.25">
      <c r="A310" s="1">
        <v>45216</v>
      </c>
      <c r="B310">
        <v>15152</v>
      </c>
      <c r="C310" t="s">
        <v>340</v>
      </c>
      <c r="E310">
        <v>365.08</v>
      </c>
      <c r="F310">
        <f t="shared" si="4"/>
        <v>17749.209999999934</v>
      </c>
    </row>
    <row r="311" spans="1:6" x14ac:dyDescent="0.25">
      <c r="A311" s="1">
        <v>45175</v>
      </c>
      <c r="B311" t="s">
        <v>59</v>
      </c>
      <c r="C311" t="s">
        <v>237</v>
      </c>
      <c r="E311">
        <v>31.65</v>
      </c>
      <c r="F311">
        <f t="shared" si="4"/>
        <v>17717.559999999932</v>
      </c>
    </row>
    <row r="312" spans="1:6" x14ac:dyDescent="0.25">
      <c r="A312" s="1">
        <v>45189</v>
      </c>
      <c r="B312" t="s">
        <v>59</v>
      </c>
      <c r="C312" t="s">
        <v>12</v>
      </c>
      <c r="E312">
        <v>73.989999999999995</v>
      </c>
      <c r="F312">
        <f t="shared" si="4"/>
        <v>17643.569999999931</v>
      </c>
    </row>
    <row r="313" spans="1:6" x14ac:dyDescent="0.25">
      <c r="A313" s="1">
        <v>45194</v>
      </c>
      <c r="B313" t="s">
        <v>324</v>
      </c>
      <c r="C313" t="s">
        <v>358</v>
      </c>
      <c r="E313">
        <v>176.19</v>
      </c>
      <c r="F313">
        <f t="shared" si="4"/>
        <v>17467.379999999932</v>
      </c>
    </row>
    <row r="314" spans="1:6" x14ac:dyDescent="0.25">
      <c r="A314" s="1">
        <v>45198</v>
      </c>
      <c r="C314" t="s">
        <v>73</v>
      </c>
      <c r="D314">
        <v>386.99</v>
      </c>
      <c r="F314">
        <f t="shared" si="4"/>
        <v>17854.369999999933</v>
      </c>
    </row>
    <row r="315" spans="1:6" x14ac:dyDescent="0.25">
      <c r="A315" s="1">
        <v>45188</v>
      </c>
      <c r="C315" t="s">
        <v>359</v>
      </c>
      <c r="D315">
        <v>35000</v>
      </c>
      <c r="F315">
        <f t="shared" si="4"/>
        <v>52854.369999999937</v>
      </c>
    </row>
    <row r="316" spans="1:6" x14ac:dyDescent="0.25">
      <c r="A316" s="1">
        <v>45201</v>
      </c>
      <c r="C316" t="s">
        <v>323</v>
      </c>
      <c r="D316">
        <v>37879.57</v>
      </c>
      <c r="F316">
        <f t="shared" si="4"/>
        <v>90733.939999999944</v>
      </c>
    </row>
    <row r="317" spans="1:6" x14ac:dyDescent="0.25">
      <c r="A317" s="1">
        <v>45211</v>
      </c>
      <c r="C317" t="s">
        <v>360</v>
      </c>
      <c r="D317">
        <v>731</v>
      </c>
      <c r="F317">
        <f t="shared" si="4"/>
        <v>91464.939999999944</v>
      </c>
    </row>
    <row r="318" spans="1:6" x14ac:dyDescent="0.25">
      <c r="A318" s="1">
        <v>45230</v>
      </c>
      <c r="C318" t="s">
        <v>73</v>
      </c>
      <c r="D318">
        <v>484.41</v>
      </c>
      <c r="F318">
        <f t="shared" si="4"/>
        <v>91949.349999999948</v>
      </c>
    </row>
    <row r="319" spans="1:6" x14ac:dyDescent="0.25">
      <c r="A319" s="1">
        <v>45211</v>
      </c>
      <c r="C319" t="s">
        <v>361</v>
      </c>
      <c r="D319">
        <v>14693.4</v>
      </c>
      <c r="F319">
        <f t="shared" si="4"/>
        <v>106642.74999999994</v>
      </c>
    </row>
    <row r="320" spans="1:6" x14ac:dyDescent="0.25">
      <c r="A320" s="1">
        <v>45244</v>
      </c>
      <c r="F320">
        <f t="shared" si="4"/>
        <v>106642.74999999994</v>
      </c>
    </row>
    <row r="321" spans="1:6" x14ac:dyDescent="0.25">
      <c r="A321" s="1">
        <v>45219</v>
      </c>
      <c r="C321" t="s">
        <v>12</v>
      </c>
      <c r="E321">
        <v>68.290000000000006</v>
      </c>
      <c r="F321">
        <f t="shared" si="4"/>
        <v>106574.45999999995</v>
      </c>
    </row>
    <row r="322" spans="1:6" x14ac:dyDescent="0.25">
      <c r="A322" s="1">
        <v>45209</v>
      </c>
      <c r="C322" t="s">
        <v>362</v>
      </c>
      <c r="E322">
        <v>26.38</v>
      </c>
      <c r="F322">
        <f t="shared" si="4"/>
        <v>106548.07999999994</v>
      </c>
    </row>
    <row r="323" spans="1:6" x14ac:dyDescent="0.25">
      <c r="A323" s="1">
        <v>45229</v>
      </c>
      <c r="C323" t="s">
        <v>363</v>
      </c>
      <c r="E323">
        <v>660</v>
      </c>
      <c r="F323">
        <f t="shared" si="4"/>
        <v>105888.07999999994</v>
      </c>
    </row>
    <row r="324" spans="1:6" x14ac:dyDescent="0.25">
      <c r="A324" s="1">
        <v>45231</v>
      </c>
      <c r="B324">
        <v>15153</v>
      </c>
      <c r="C324" t="s">
        <v>364</v>
      </c>
      <c r="E324">
        <v>29700</v>
      </c>
      <c r="F324">
        <f t="shared" ref="F324:F376" si="5">F323+D324-E324</f>
        <v>76188.079999999944</v>
      </c>
    </row>
    <row r="325" spans="1:6" x14ac:dyDescent="0.25">
      <c r="A325" s="1">
        <v>45231</v>
      </c>
      <c r="B325">
        <v>15155</v>
      </c>
      <c r="C325" t="s">
        <v>365</v>
      </c>
      <c r="E325">
        <v>385</v>
      </c>
      <c r="F325">
        <f t="shared" si="5"/>
        <v>75803.079999999944</v>
      </c>
    </row>
    <row r="326" spans="1:6" x14ac:dyDescent="0.25">
      <c r="A326" s="1">
        <v>45244</v>
      </c>
      <c r="B326">
        <v>15156</v>
      </c>
      <c r="C326" t="s">
        <v>23</v>
      </c>
      <c r="E326">
        <v>83.19</v>
      </c>
      <c r="F326">
        <f t="shared" si="5"/>
        <v>75719.889999999941</v>
      </c>
    </row>
    <row r="327" spans="1:6" x14ac:dyDescent="0.25">
      <c r="A327" s="1">
        <v>45244</v>
      </c>
      <c r="B327">
        <v>15157</v>
      </c>
      <c r="C327" t="s">
        <v>366</v>
      </c>
      <c r="E327">
        <v>55.4</v>
      </c>
      <c r="F327">
        <f t="shared" si="5"/>
        <v>75664.489999999947</v>
      </c>
    </row>
    <row r="328" spans="1:6" x14ac:dyDescent="0.25">
      <c r="A328" s="1">
        <v>45244</v>
      </c>
      <c r="B328">
        <v>15158</v>
      </c>
      <c r="C328" t="s">
        <v>367</v>
      </c>
      <c r="E328">
        <v>500</v>
      </c>
      <c r="F328">
        <f t="shared" si="5"/>
        <v>75164.489999999947</v>
      </c>
    </row>
    <row r="329" spans="1:6" x14ac:dyDescent="0.25">
      <c r="A329" s="1">
        <v>45244</v>
      </c>
      <c r="B329">
        <v>15159</v>
      </c>
      <c r="C329" t="s">
        <v>88</v>
      </c>
      <c r="E329">
        <v>500</v>
      </c>
      <c r="F329">
        <f t="shared" si="5"/>
        <v>74664.489999999947</v>
      </c>
    </row>
    <row r="330" spans="1:6" x14ac:dyDescent="0.25">
      <c r="A330" s="1">
        <v>45244</v>
      </c>
      <c r="B330">
        <v>15160</v>
      </c>
      <c r="C330" t="s">
        <v>89</v>
      </c>
      <c r="E330">
        <v>500</v>
      </c>
      <c r="F330">
        <f t="shared" si="5"/>
        <v>74164.489999999947</v>
      </c>
    </row>
    <row r="331" spans="1:6" x14ac:dyDescent="0.25">
      <c r="A331" s="1">
        <v>45244</v>
      </c>
      <c r="B331">
        <v>15161</v>
      </c>
      <c r="C331" t="s">
        <v>18</v>
      </c>
      <c r="E331">
        <v>362.3</v>
      </c>
      <c r="F331">
        <f t="shared" si="5"/>
        <v>73802.189999999944</v>
      </c>
    </row>
    <row r="332" spans="1:6" x14ac:dyDescent="0.25">
      <c r="A332" s="1">
        <v>45244</v>
      </c>
      <c r="B332">
        <v>15162</v>
      </c>
      <c r="C332" t="s">
        <v>91</v>
      </c>
      <c r="E332">
        <v>800</v>
      </c>
      <c r="F332">
        <f t="shared" si="5"/>
        <v>73002.189999999944</v>
      </c>
    </row>
    <row r="333" spans="1:6" x14ac:dyDescent="0.25">
      <c r="A333" s="1">
        <v>45244</v>
      </c>
      <c r="B333">
        <v>15163</v>
      </c>
      <c r="C333" t="s">
        <v>25</v>
      </c>
      <c r="E333">
        <v>216.68</v>
      </c>
      <c r="F333">
        <f t="shared" si="5"/>
        <v>72785.509999999951</v>
      </c>
    </row>
    <row r="334" spans="1:6" x14ac:dyDescent="0.25">
      <c r="A334" s="1">
        <v>45244</v>
      </c>
      <c r="B334">
        <v>15164</v>
      </c>
      <c r="C334" t="s">
        <v>29</v>
      </c>
      <c r="E334">
        <v>145.56</v>
      </c>
      <c r="F334">
        <f t="shared" si="5"/>
        <v>72639.949999999953</v>
      </c>
    </row>
    <row r="335" spans="1:6" x14ac:dyDescent="0.25">
      <c r="A335" s="1">
        <v>45244</v>
      </c>
      <c r="B335">
        <v>15165</v>
      </c>
      <c r="C335" t="s">
        <v>30</v>
      </c>
      <c r="E335">
        <v>1077.43</v>
      </c>
      <c r="F335">
        <f t="shared" si="5"/>
        <v>71562.51999999996</v>
      </c>
    </row>
    <row r="336" spans="1:6" x14ac:dyDescent="0.25">
      <c r="A336" s="1">
        <v>45244</v>
      </c>
      <c r="B336">
        <v>15166</v>
      </c>
      <c r="C336" t="s">
        <v>104</v>
      </c>
      <c r="E336">
        <v>346.67</v>
      </c>
      <c r="F336">
        <f t="shared" si="5"/>
        <v>71215.849999999962</v>
      </c>
    </row>
    <row r="337" spans="1:6" x14ac:dyDescent="0.25">
      <c r="A337" s="1">
        <v>45244</v>
      </c>
      <c r="B337">
        <v>15167</v>
      </c>
      <c r="C337" t="s">
        <v>95</v>
      </c>
      <c r="E337">
        <v>612.82000000000005</v>
      </c>
      <c r="F337">
        <f t="shared" si="5"/>
        <v>70603.029999999955</v>
      </c>
    </row>
    <row r="338" spans="1:6" x14ac:dyDescent="0.25">
      <c r="A338" s="1">
        <v>45244</v>
      </c>
      <c r="B338">
        <v>15168</v>
      </c>
      <c r="C338" t="s">
        <v>103</v>
      </c>
      <c r="E338">
        <v>288.47000000000003</v>
      </c>
      <c r="F338">
        <f t="shared" si="5"/>
        <v>70314.559999999954</v>
      </c>
    </row>
    <row r="339" spans="1:6" x14ac:dyDescent="0.25">
      <c r="A339" s="1">
        <v>45272</v>
      </c>
      <c r="B339" t="s">
        <v>59</v>
      </c>
      <c r="C339" t="s">
        <v>237</v>
      </c>
      <c r="E339">
        <v>31.65</v>
      </c>
      <c r="F339">
        <f t="shared" si="5"/>
        <v>70282.90999999996</v>
      </c>
    </row>
    <row r="340" spans="1:6" x14ac:dyDescent="0.25">
      <c r="A340" s="1">
        <v>45272</v>
      </c>
      <c r="B340" t="s">
        <v>59</v>
      </c>
      <c r="C340" t="s">
        <v>12</v>
      </c>
      <c r="E340">
        <v>51.31</v>
      </c>
      <c r="F340">
        <f t="shared" si="5"/>
        <v>70231.599999999962</v>
      </c>
    </row>
    <row r="341" spans="1:6" x14ac:dyDescent="0.25">
      <c r="A341" s="1">
        <v>45272</v>
      </c>
      <c r="B341">
        <v>15169</v>
      </c>
      <c r="C341" t="s">
        <v>368</v>
      </c>
      <c r="E341">
        <v>145.57</v>
      </c>
      <c r="F341">
        <f t="shared" si="5"/>
        <v>70086.029999999955</v>
      </c>
    </row>
    <row r="342" spans="1:6" x14ac:dyDescent="0.25">
      <c r="A342" s="1">
        <v>45272</v>
      </c>
      <c r="B342">
        <v>15170</v>
      </c>
      <c r="C342" t="s">
        <v>29</v>
      </c>
      <c r="E342">
        <v>145.57</v>
      </c>
      <c r="F342">
        <f t="shared" si="5"/>
        <v>69940.459999999948</v>
      </c>
    </row>
    <row r="343" spans="1:6" x14ac:dyDescent="0.25">
      <c r="A343" s="1">
        <v>45272</v>
      </c>
      <c r="B343">
        <v>15171</v>
      </c>
      <c r="C343" t="s">
        <v>30</v>
      </c>
      <c r="E343">
        <v>1077.42</v>
      </c>
      <c r="F343">
        <f t="shared" si="5"/>
        <v>68863.03999999995</v>
      </c>
    </row>
    <row r="344" spans="1:6" x14ac:dyDescent="0.25">
      <c r="A344" s="1">
        <v>45272</v>
      </c>
      <c r="B344">
        <v>15172</v>
      </c>
      <c r="C344" t="s">
        <v>104</v>
      </c>
      <c r="E344">
        <v>595.54999999999995</v>
      </c>
      <c r="F344">
        <f t="shared" si="5"/>
        <v>68267.489999999947</v>
      </c>
    </row>
    <row r="345" spans="1:6" x14ac:dyDescent="0.25">
      <c r="A345" s="1">
        <v>45272</v>
      </c>
      <c r="B345">
        <v>15173</v>
      </c>
      <c r="C345" t="s">
        <v>103</v>
      </c>
      <c r="E345">
        <v>537.37</v>
      </c>
      <c r="F345">
        <f t="shared" si="5"/>
        <v>67730.119999999952</v>
      </c>
    </row>
    <row r="346" spans="1:6" x14ac:dyDescent="0.25">
      <c r="A346" s="1">
        <v>45272</v>
      </c>
      <c r="B346">
        <v>15174</v>
      </c>
      <c r="C346" t="s">
        <v>95</v>
      </c>
      <c r="E346">
        <v>525.96</v>
      </c>
      <c r="F346">
        <f t="shared" si="5"/>
        <v>67204.159999999945</v>
      </c>
    </row>
    <row r="347" spans="1:6" x14ac:dyDescent="0.25">
      <c r="A347" s="1">
        <v>45272</v>
      </c>
      <c r="B347">
        <v>15175</v>
      </c>
      <c r="C347" t="s">
        <v>54</v>
      </c>
      <c r="E347">
        <v>665</v>
      </c>
      <c r="F347">
        <f t="shared" si="5"/>
        <v>66539.159999999945</v>
      </c>
    </row>
    <row r="348" spans="1:6" x14ac:dyDescent="0.25">
      <c r="A348" s="1">
        <v>45272</v>
      </c>
      <c r="B348">
        <v>15176</v>
      </c>
      <c r="C348" t="s">
        <v>205</v>
      </c>
      <c r="E348">
        <v>200</v>
      </c>
      <c r="F348">
        <f t="shared" si="5"/>
        <v>66339.159999999945</v>
      </c>
    </row>
    <row r="349" spans="1:6" x14ac:dyDescent="0.25">
      <c r="A349" s="1">
        <v>45272</v>
      </c>
      <c r="B349">
        <v>15177</v>
      </c>
      <c r="C349" t="s">
        <v>23</v>
      </c>
      <c r="E349">
        <v>229.48</v>
      </c>
      <c r="F349">
        <f t="shared" si="5"/>
        <v>66109.679999999949</v>
      </c>
    </row>
    <row r="350" spans="1:6" x14ac:dyDescent="0.25">
      <c r="A350" s="1">
        <v>45272</v>
      </c>
      <c r="B350">
        <v>15178</v>
      </c>
      <c r="C350" t="s">
        <v>206</v>
      </c>
      <c r="E350">
        <v>67.08</v>
      </c>
      <c r="F350">
        <f t="shared" si="5"/>
        <v>66042.599999999948</v>
      </c>
    </row>
    <row r="351" spans="1:6" x14ac:dyDescent="0.25">
      <c r="A351" s="1">
        <v>45272</v>
      </c>
      <c r="B351">
        <v>15179</v>
      </c>
      <c r="C351" t="s">
        <v>209</v>
      </c>
      <c r="E351">
        <v>715</v>
      </c>
      <c r="F351">
        <f t="shared" si="5"/>
        <v>65327.599999999948</v>
      </c>
    </row>
    <row r="352" spans="1:6" x14ac:dyDescent="0.25">
      <c r="A352" s="1">
        <v>45272</v>
      </c>
      <c r="B352">
        <v>15180</v>
      </c>
      <c r="C352" t="s">
        <v>30</v>
      </c>
      <c r="E352">
        <v>244.97</v>
      </c>
      <c r="F352">
        <f t="shared" si="5"/>
        <v>65082.629999999946</v>
      </c>
    </row>
    <row r="353" spans="1:7" x14ac:dyDescent="0.25">
      <c r="A353" s="1">
        <v>45272</v>
      </c>
      <c r="B353">
        <v>15181</v>
      </c>
      <c r="C353" t="s">
        <v>299</v>
      </c>
      <c r="E353">
        <v>344.07</v>
      </c>
      <c r="F353">
        <f t="shared" si="5"/>
        <v>64738.559999999947</v>
      </c>
    </row>
    <row r="354" spans="1:7" x14ac:dyDescent="0.25">
      <c r="A354" s="1">
        <v>45272</v>
      </c>
      <c r="B354">
        <v>15182</v>
      </c>
      <c r="C354" t="s">
        <v>64</v>
      </c>
      <c r="E354">
        <v>17975.55</v>
      </c>
      <c r="F354">
        <f t="shared" si="5"/>
        <v>46763.009999999951</v>
      </c>
    </row>
    <row r="355" spans="1:7" x14ac:dyDescent="0.25">
      <c r="A355" s="1">
        <v>45272</v>
      </c>
      <c r="B355">
        <v>15183</v>
      </c>
      <c r="C355" t="s">
        <v>103</v>
      </c>
      <c r="E355">
        <v>121.18</v>
      </c>
      <c r="F355">
        <f t="shared" si="5"/>
        <v>46641.829999999951</v>
      </c>
    </row>
    <row r="356" spans="1:7" x14ac:dyDescent="0.25">
      <c r="A356" s="1">
        <v>45272</v>
      </c>
      <c r="B356">
        <v>15184</v>
      </c>
      <c r="C356" t="s">
        <v>18</v>
      </c>
      <c r="E356">
        <v>813.06</v>
      </c>
      <c r="F356">
        <f t="shared" si="5"/>
        <v>45828.769999999953</v>
      </c>
    </row>
    <row r="357" spans="1:7" x14ac:dyDescent="0.25">
      <c r="A357" s="1">
        <v>45272</v>
      </c>
      <c r="B357">
        <v>15185</v>
      </c>
      <c r="C357" t="s">
        <v>102</v>
      </c>
      <c r="E357">
        <v>267.39999999999998</v>
      </c>
      <c r="F357">
        <f t="shared" si="5"/>
        <v>45561.369999999952</v>
      </c>
    </row>
    <row r="358" spans="1:7" x14ac:dyDescent="0.25">
      <c r="A358" s="1">
        <v>45272</v>
      </c>
      <c r="B358">
        <v>15186</v>
      </c>
      <c r="C358" t="s">
        <v>102</v>
      </c>
      <c r="E358">
        <v>3309.35</v>
      </c>
      <c r="F358">
        <f t="shared" si="5"/>
        <v>42252.019999999953</v>
      </c>
    </row>
    <row r="359" spans="1:7" x14ac:dyDescent="0.25">
      <c r="A359" s="1">
        <v>45250</v>
      </c>
      <c r="C359" t="s">
        <v>323</v>
      </c>
      <c r="D359">
        <v>23819.63</v>
      </c>
      <c r="F359">
        <f t="shared" si="5"/>
        <v>66071.649999999951</v>
      </c>
      <c r="G359" t="s">
        <v>218</v>
      </c>
    </row>
    <row r="360" spans="1:7" x14ac:dyDescent="0.25">
      <c r="A360" s="1">
        <v>45260</v>
      </c>
      <c r="C360" t="s">
        <v>73</v>
      </c>
      <c r="D360">
        <v>403.18</v>
      </c>
      <c r="F360">
        <f t="shared" si="5"/>
        <v>66474.829999999944</v>
      </c>
    </row>
    <row r="361" spans="1:7" x14ac:dyDescent="0.25">
      <c r="A361" s="1">
        <v>45290</v>
      </c>
      <c r="B361">
        <v>15187</v>
      </c>
      <c r="C361" t="s">
        <v>372</v>
      </c>
      <c r="E361">
        <v>315.14</v>
      </c>
      <c r="F361">
        <f t="shared" si="5"/>
        <v>66159.689999999944</v>
      </c>
    </row>
    <row r="362" spans="1:7" x14ac:dyDescent="0.25">
      <c r="A362" s="1">
        <v>45290</v>
      </c>
      <c r="B362">
        <v>15188</v>
      </c>
      <c r="C362" t="s">
        <v>373</v>
      </c>
      <c r="E362">
        <v>234.69</v>
      </c>
      <c r="F362">
        <f t="shared" si="5"/>
        <v>65924.999999999942</v>
      </c>
    </row>
    <row r="363" spans="1:7" x14ac:dyDescent="0.25">
      <c r="A363" s="1">
        <v>45290</v>
      </c>
      <c r="B363">
        <v>15189</v>
      </c>
      <c r="C363" t="s">
        <v>370</v>
      </c>
      <c r="E363">
        <v>253.68</v>
      </c>
      <c r="F363">
        <f t="shared" si="5"/>
        <v>65671.319999999949</v>
      </c>
    </row>
    <row r="364" spans="1:7" x14ac:dyDescent="0.25">
      <c r="A364" s="1">
        <v>45290</v>
      </c>
      <c r="B364">
        <v>15190</v>
      </c>
      <c r="C364" t="s">
        <v>371</v>
      </c>
      <c r="E364">
        <v>123.76</v>
      </c>
      <c r="F364">
        <f t="shared" si="5"/>
        <v>65547.559999999954</v>
      </c>
    </row>
    <row r="365" spans="1:7" x14ac:dyDescent="0.25">
      <c r="A365" s="1">
        <v>45290</v>
      </c>
      <c r="B365">
        <v>15191</v>
      </c>
      <c r="C365" t="s">
        <v>369</v>
      </c>
      <c r="E365">
        <v>245.46</v>
      </c>
      <c r="F365">
        <f t="shared" si="5"/>
        <v>65302.099999999955</v>
      </c>
    </row>
    <row r="366" spans="1:7" x14ac:dyDescent="0.25">
      <c r="A366" s="1">
        <v>45290</v>
      </c>
      <c r="B366">
        <v>15192</v>
      </c>
      <c r="C366" t="s">
        <v>374</v>
      </c>
      <c r="E366">
        <v>1305</v>
      </c>
      <c r="F366">
        <f t="shared" si="5"/>
        <v>63997.099999999955</v>
      </c>
    </row>
    <row r="367" spans="1:7" x14ac:dyDescent="0.25">
      <c r="A367" s="1">
        <v>45266</v>
      </c>
      <c r="B367" t="s">
        <v>59</v>
      </c>
      <c r="C367" t="s">
        <v>237</v>
      </c>
      <c r="E367">
        <v>37.979999999999997</v>
      </c>
      <c r="F367">
        <f t="shared" si="5"/>
        <v>63959.119999999952</v>
      </c>
    </row>
    <row r="368" spans="1:7" x14ac:dyDescent="0.25">
      <c r="A368" s="1">
        <v>45266</v>
      </c>
      <c r="B368" t="s">
        <v>324</v>
      </c>
      <c r="C368" t="s">
        <v>375</v>
      </c>
      <c r="E368">
        <v>25.31</v>
      </c>
      <c r="F368">
        <f t="shared" si="5"/>
        <v>63933.809999999954</v>
      </c>
    </row>
    <row r="369" spans="1:6" x14ac:dyDescent="0.25">
      <c r="A369" s="1">
        <v>45280</v>
      </c>
      <c r="B369" t="s">
        <v>59</v>
      </c>
      <c r="C369" t="s">
        <v>12</v>
      </c>
      <c r="E369">
        <v>59.59</v>
      </c>
      <c r="F369">
        <f t="shared" si="5"/>
        <v>63874.219999999958</v>
      </c>
    </row>
    <row r="370" spans="1:6" x14ac:dyDescent="0.25">
      <c r="A370" s="1">
        <v>45289</v>
      </c>
      <c r="C370" t="s">
        <v>73</v>
      </c>
      <c r="D370">
        <v>388.38</v>
      </c>
      <c r="F370">
        <f t="shared" si="5"/>
        <v>64262.599999999955</v>
      </c>
    </row>
    <row r="371" spans="1:6" x14ac:dyDescent="0.25">
      <c r="A371" s="1">
        <v>45288</v>
      </c>
      <c r="C371" t="s">
        <v>377</v>
      </c>
      <c r="D371">
        <v>180</v>
      </c>
      <c r="F371">
        <f t="shared" si="5"/>
        <v>64442.599999999955</v>
      </c>
    </row>
    <row r="372" spans="1:6" x14ac:dyDescent="0.25">
      <c r="A372" s="1">
        <v>45289</v>
      </c>
      <c r="C372" t="s">
        <v>377</v>
      </c>
      <c r="D372">
        <v>180</v>
      </c>
      <c r="F372">
        <f t="shared" si="5"/>
        <v>64622.599999999955</v>
      </c>
    </row>
    <row r="373" spans="1:6" x14ac:dyDescent="0.25">
      <c r="A373" s="1">
        <v>45289</v>
      </c>
      <c r="C373" t="s">
        <v>378</v>
      </c>
      <c r="D373">
        <v>2029.2</v>
      </c>
      <c r="F373">
        <f t="shared" si="5"/>
        <v>66651.799999999959</v>
      </c>
    </row>
    <row r="374" spans="1:6" x14ac:dyDescent="0.25">
      <c r="A374" s="1">
        <v>45272</v>
      </c>
      <c r="B374">
        <v>15008</v>
      </c>
      <c r="C374" t="s">
        <v>384</v>
      </c>
      <c r="D374">
        <v>92781.02</v>
      </c>
      <c r="F374">
        <f t="shared" si="5"/>
        <v>159432.81999999995</v>
      </c>
    </row>
    <row r="375" spans="1:6" x14ac:dyDescent="0.25">
      <c r="A375" s="1">
        <v>45272</v>
      </c>
      <c r="B375">
        <v>15012</v>
      </c>
      <c r="C375" t="s">
        <v>384</v>
      </c>
      <c r="D375">
        <v>6180</v>
      </c>
      <c r="F375">
        <f t="shared" si="5"/>
        <v>165612.81999999995</v>
      </c>
    </row>
    <row r="376" spans="1:6" x14ac:dyDescent="0.25">
      <c r="A376" s="1">
        <v>45272</v>
      </c>
      <c r="B376">
        <v>15013</v>
      </c>
      <c r="C376" t="s">
        <v>385</v>
      </c>
      <c r="D376">
        <v>3479.24</v>
      </c>
      <c r="F376">
        <f t="shared" si="5"/>
        <v>169092.05999999994</v>
      </c>
    </row>
  </sheetData>
  <sortState xmlns:xlrd2="http://schemas.microsoft.com/office/spreadsheetml/2017/richdata2" ref="B361:E366">
    <sortCondition ref="B361:B36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9"/>
  <sheetViews>
    <sheetView topLeftCell="A341" workbookViewId="0">
      <selection activeCell="A345" sqref="A345:XFD363"/>
    </sheetView>
  </sheetViews>
  <sheetFormatPr defaultRowHeight="14.3" x14ac:dyDescent="0.25"/>
  <cols>
    <col min="1" max="1" width="10.625" bestFit="1" customWidth="1"/>
    <col min="2" max="2" width="7.5" bestFit="1" customWidth="1"/>
    <col min="3" max="3" width="46" bestFit="1" customWidth="1"/>
    <col min="4" max="4" width="11" bestFit="1" customWidth="1"/>
    <col min="5" max="5" width="12.5" bestFit="1" customWidth="1"/>
    <col min="6" max="6" width="11" bestFit="1" customWidth="1"/>
    <col min="8" max="8" width="22.375" bestFit="1" customWidth="1"/>
  </cols>
  <sheetData>
    <row r="1" spans="1:6" s="2" customFormat="1" ht="13.6" x14ac:dyDescent="0.2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s="2" customFormat="1" ht="13.6" x14ac:dyDescent="0.25">
      <c r="F2" s="2">
        <f>'2023 BALANCE'!F376</f>
        <v>169092.05999999994</v>
      </c>
    </row>
    <row r="3" spans="1:6" x14ac:dyDescent="0.25">
      <c r="A3" s="1">
        <v>45300</v>
      </c>
      <c r="B3" t="s">
        <v>324</v>
      </c>
      <c r="C3" t="s">
        <v>56</v>
      </c>
      <c r="E3">
        <v>330</v>
      </c>
      <c r="F3" s="2">
        <f>F2+D3-E3</f>
        <v>168762.05999999994</v>
      </c>
    </row>
    <row r="4" spans="1:6" x14ac:dyDescent="0.25">
      <c r="A4" s="1">
        <v>45296</v>
      </c>
      <c r="B4">
        <v>15193</v>
      </c>
      <c r="C4" t="s">
        <v>25</v>
      </c>
      <c r="E4">
        <v>232.68</v>
      </c>
      <c r="F4" s="2">
        <f t="shared" ref="F4:F67" si="0">F3+D4-E4</f>
        <v>168529.37999999995</v>
      </c>
    </row>
    <row r="5" spans="1:6" x14ac:dyDescent="0.25">
      <c r="A5" s="1">
        <v>45296</v>
      </c>
      <c r="B5">
        <v>15194</v>
      </c>
      <c r="C5" t="s">
        <v>29</v>
      </c>
      <c r="E5">
        <v>214.9</v>
      </c>
      <c r="F5" s="2">
        <f t="shared" si="0"/>
        <v>168314.47999999995</v>
      </c>
    </row>
    <row r="6" spans="1:6" x14ac:dyDescent="0.25">
      <c r="A6" s="1">
        <v>45296</v>
      </c>
      <c r="B6">
        <v>15195</v>
      </c>
      <c r="C6" t="s">
        <v>30</v>
      </c>
      <c r="E6">
        <v>1077.42</v>
      </c>
      <c r="F6" s="2">
        <f t="shared" si="0"/>
        <v>167237.05999999994</v>
      </c>
    </row>
    <row r="7" spans="1:6" x14ac:dyDescent="0.25">
      <c r="A7" s="1">
        <v>45296</v>
      </c>
      <c r="B7">
        <v>15196</v>
      </c>
      <c r="C7" t="s">
        <v>104</v>
      </c>
      <c r="E7">
        <v>213.33</v>
      </c>
      <c r="F7" s="2">
        <f t="shared" si="0"/>
        <v>167023.72999999995</v>
      </c>
    </row>
    <row r="8" spans="1:6" x14ac:dyDescent="0.25">
      <c r="A8" s="1">
        <v>45296</v>
      </c>
      <c r="B8">
        <v>15197</v>
      </c>
      <c r="C8" t="s">
        <v>103</v>
      </c>
      <c r="E8">
        <v>357.81</v>
      </c>
      <c r="F8" s="2">
        <f t="shared" si="0"/>
        <v>166665.91999999995</v>
      </c>
    </row>
    <row r="9" spans="1:6" x14ac:dyDescent="0.25">
      <c r="A9" s="1">
        <v>45296</v>
      </c>
      <c r="B9">
        <v>15198</v>
      </c>
      <c r="C9" t="s">
        <v>206</v>
      </c>
      <c r="E9">
        <v>134.16</v>
      </c>
      <c r="F9" s="2">
        <f t="shared" si="0"/>
        <v>166531.75999999995</v>
      </c>
    </row>
    <row r="10" spans="1:6" x14ac:dyDescent="0.25">
      <c r="A10" s="1">
        <v>45296</v>
      </c>
      <c r="B10">
        <v>15199</v>
      </c>
      <c r="C10" t="s">
        <v>47</v>
      </c>
      <c r="E10">
        <v>240</v>
      </c>
      <c r="F10" s="2">
        <f t="shared" si="0"/>
        <v>166291.75999999995</v>
      </c>
    </row>
    <row r="11" spans="1:6" x14ac:dyDescent="0.25">
      <c r="A11" s="1">
        <v>45296</v>
      </c>
      <c r="B11">
        <v>15200</v>
      </c>
      <c r="C11" t="s">
        <v>30</v>
      </c>
      <c r="E11">
        <v>262.77999999999997</v>
      </c>
      <c r="F11" s="2">
        <f t="shared" si="0"/>
        <v>166028.97999999995</v>
      </c>
    </row>
    <row r="12" spans="1:6" x14ac:dyDescent="0.25">
      <c r="A12" s="1">
        <v>45296</v>
      </c>
      <c r="B12">
        <v>15201</v>
      </c>
      <c r="C12" t="s">
        <v>376</v>
      </c>
      <c r="E12">
        <v>3800</v>
      </c>
      <c r="F12" s="2">
        <f t="shared" si="0"/>
        <v>162228.97999999995</v>
      </c>
    </row>
    <row r="13" spans="1:6" x14ac:dyDescent="0.25">
      <c r="A13" s="1">
        <v>45296</v>
      </c>
      <c r="B13">
        <v>15202</v>
      </c>
      <c r="C13" t="s">
        <v>109</v>
      </c>
      <c r="E13">
        <v>9449.85</v>
      </c>
      <c r="F13" s="2">
        <f t="shared" si="0"/>
        <v>152779.12999999995</v>
      </c>
    </row>
    <row r="14" spans="1:6" x14ac:dyDescent="0.25">
      <c r="A14" s="1">
        <v>45296</v>
      </c>
      <c r="B14">
        <v>15203</v>
      </c>
      <c r="C14" t="s">
        <v>146</v>
      </c>
      <c r="E14">
        <v>203947.26</v>
      </c>
      <c r="F14" s="2">
        <f t="shared" si="0"/>
        <v>-51168.130000000063</v>
      </c>
    </row>
    <row r="15" spans="1:6" x14ac:dyDescent="0.25">
      <c r="A15" s="1">
        <v>45296</v>
      </c>
      <c r="B15">
        <v>15204</v>
      </c>
      <c r="C15" t="s">
        <v>123</v>
      </c>
      <c r="E15">
        <v>75553.88</v>
      </c>
      <c r="F15" s="2">
        <f t="shared" si="0"/>
        <v>-126722.01000000007</v>
      </c>
    </row>
    <row r="16" spans="1:6" x14ac:dyDescent="0.25">
      <c r="A16" s="1">
        <v>45296</v>
      </c>
      <c r="B16">
        <v>15205</v>
      </c>
      <c r="C16" t="s">
        <v>105</v>
      </c>
      <c r="E16">
        <v>1582.12</v>
      </c>
      <c r="F16" s="2">
        <f t="shared" si="0"/>
        <v>-128304.13000000006</v>
      </c>
    </row>
    <row r="17" spans="1:6" x14ac:dyDescent="0.25">
      <c r="A17" s="1">
        <v>45296</v>
      </c>
      <c r="B17">
        <v>15206</v>
      </c>
      <c r="C17" t="s">
        <v>7</v>
      </c>
      <c r="E17">
        <v>232.68</v>
      </c>
      <c r="F17" s="2">
        <f t="shared" si="0"/>
        <v>-128536.81000000006</v>
      </c>
    </row>
    <row r="18" spans="1:6" x14ac:dyDescent="0.25">
      <c r="A18" s="1">
        <v>45296</v>
      </c>
      <c r="B18">
        <v>15207</v>
      </c>
      <c r="C18" t="s">
        <v>107</v>
      </c>
      <c r="E18">
        <v>110033.09</v>
      </c>
      <c r="F18" s="2">
        <f t="shared" si="0"/>
        <v>-238569.90000000005</v>
      </c>
    </row>
    <row r="19" spans="1:6" x14ac:dyDescent="0.25">
      <c r="A19" s="1">
        <v>45299</v>
      </c>
      <c r="C19" t="s">
        <v>379</v>
      </c>
      <c r="D19">
        <v>110033.09</v>
      </c>
      <c r="F19" s="2">
        <f t="shared" si="0"/>
        <v>-128536.81000000006</v>
      </c>
    </row>
    <row r="20" spans="1:6" x14ac:dyDescent="0.25">
      <c r="A20" s="1">
        <v>45299</v>
      </c>
      <c r="C20" t="s">
        <v>380</v>
      </c>
      <c r="D20">
        <v>36222.019999999997</v>
      </c>
      <c r="F20" s="2">
        <f t="shared" si="0"/>
        <v>-92314.790000000066</v>
      </c>
    </row>
    <row r="21" spans="1:6" x14ac:dyDescent="0.25">
      <c r="A21" s="1">
        <v>45299</v>
      </c>
      <c r="C21" t="s">
        <v>381</v>
      </c>
      <c r="D21">
        <v>9449.85</v>
      </c>
      <c r="F21" s="2">
        <f t="shared" si="0"/>
        <v>-82864.940000000061</v>
      </c>
    </row>
    <row r="22" spans="1:6" x14ac:dyDescent="0.25">
      <c r="A22" s="1">
        <v>45299</v>
      </c>
      <c r="C22" t="s">
        <v>382</v>
      </c>
      <c r="D22">
        <v>203947.26</v>
      </c>
      <c r="F22" s="2">
        <f t="shared" si="0"/>
        <v>121082.31999999995</v>
      </c>
    </row>
    <row r="23" spans="1:6" x14ac:dyDescent="0.25">
      <c r="A23" s="1">
        <v>45299</v>
      </c>
      <c r="C23" t="s">
        <v>383</v>
      </c>
      <c r="D23">
        <v>75553.88</v>
      </c>
      <c r="F23" s="2">
        <f t="shared" si="0"/>
        <v>196636.19999999995</v>
      </c>
    </row>
    <row r="24" spans="1:6" x14ac:dyDescent="0.25">
      <c r="A24" s="1">
        <v>45293</v>
      </c>
      <c r="C24" t="s">
        <v>100</v>
      </c>
      <c r="D24">
        <v>5</v>
      </c>
      <c r="F24" s="2">
        <f t="shared" si="0"/>
        <v>196641.19999999995</v>
      </c>
    </row>
    <row r="25" spans="1:6" x14ac:dyDescent="0.25">
      <c r="A25" s="1">
        <v>45293</v>
      </c>
      <c r="C25" t="s">
        <v>386</v>
      </c>
      <c r="D25">
        <v>123.76</v>
      </c>
      <c r="F25" s="2">
        <f t="shared" si="0"/>
        <v>196764.95999999996</v>
      </c>
    </row>
    <row r="26" spans="1:6" x14ac:dyDescent="0.25">
      <c r="A26" s="1">
        <v>45293</v>
      </c>
      <c r="C26" t="s">
        <v>386</v>
      </c>
      <c r="D26">
        <v>234.69</v>
      </c>
      <c r="F26" s="2">
        <f t="shared" si="0"/>
        <v>196999.64999999997</v>
      </c>
    </row>
    <row r="27" spans="1:6" x14ac:dyDescent="0.25">
      <c r="A27" s="1">
        <v>45293</v>
      </c>
      <c r="C27" t="s">
        <v>386</v>
      </c>
      <c r="D27">
        <v>245.46</v>
      </c>
      <c r="F27" s="2">
        <f t="shared" si="0"/>
        <v>197245.10999999996</v>
      </c>
    </row>
    <row r="28" spans="1:6" x14ac:dyDescent="0.25">
      <c r="A28" s="1">
        <v>45293</v>
      </c>
      <c r="C28" t="s">
        <v>386</v>
      </c>
      <c r="D28">
        <v>253.68</v>
      </c>
      <c r="F28" s="2">
        <f t="shared" si="0"/>
        <v>197498.78999999995</v>
      </c>
    </row>
    <row r="29" spans="1:6" x14ac:dyDescent="0.25">
      <c r="A29" s="1">
        <v>45293</v>
      </c>
      <c r="C29" t="s">
        <v>386</v>
      </c>
      <c r="D29">
        <v>315.14</v>
      </c>
      <c r="F29" s="2">
        <f t="shared" si="0"/>
        <v>197813.92999999996</v>
      </c>
    </row>
    <row r="30" spans="1:6" x14ac:dyDescent="0.25">
      <c r="A30" s="1">
        <v>45294</v>
      </c>
      <c r="C30" t="s">
        <v>100</v>
      </c>
      <c r="D30">
        <v>55</v>
      </c>
      <c r="F30" s="2">
        <f t="shared" si="0"/>
        <v>197868.92999999996</v>
      </c>
    </row>
    <row r="31" spans="1:6" x14ac:dyDescent="0.25">
      <c r="A31" s="1">
        <v>45293</v>
      </c>
      <c r="C31" t="s">
        <v>387</v>
      </c>
      <c r="D31">
        <v>33320.21</v>
      </c>
      <c r="F31" s="2">
        <f t="shared" si="0"/>
        <v>231189.13999999996</v>
      </c>
    </row>
    <row r="32" spans="1:6" x14ac:dyDescent="0.25">
      <c r="A32" s="1">
        <v>45299</v>
      </c>
      <c r="C32" t="s">
        <v>388</v>
      </c>
      <c r="E32">
        <v>37.979999999999997</v>
      </c>
      <c r="F32" s="2">
        <f t="shared" si="0"/>
        <v>231151.15999999995</v>
      </c>
    </row>
    <row r="33" spans="1:6" x14ac:dyDescent="0.25">
      <c r="A33" s="1">
        <v>45300</v>
      </c>
      <c r="B33" t="s">
        <v>324</v>
      </c>
      <c r="C33" t="s">
        <v>375</v>
      </c>
      <c r="E33">
        <v>11.33</v>
      </c>
      <c r="F33" s="2">
        <f t="shared" si="0"/>
        <v>231139.82999999996</v>
      </c>
    </row>
    <row r="34" spans="1:6" x14ac:dyDescent="0.25">
      <c r="A34" s="1">
        <v>45307</v>
      </c>
      <c r="B34" t="s">
        <v>324</v>
      </c>
      <c r="C34" t="s">
        <v>389</v>
      </c>
      <c r="E34">
        <v>116.75</v>
      </c>
      <c r="F34" s="2">
        <f t="shared" si="0"/>
        <v>231023.07999999996</v>
      </c>
    </row>
    <row r="35" spans="1:6" x14ac:dyDescent="0.25">
      <c r="A35" s="1">
        <v>45308</v>
      </c>
      <c r="C35" t="s">
        <v>12</v>
      </c>
      <c r="E35">
        <v>64.17</v>
      </c>
      <c r="F35" s="2">
        <f t="shared" si="0"/>
        <v>230958.90999999995</v>
      </c>
    </row>
    <row r="36" spans="1:6" x14ac:dyDescent="0.25">
      <c r="A36" s="1">
        <v>45315</v>
      </c>
      <c r="B36" t="s">
        <v>324</v>
      </c>
      <c r="C36" t="s">
        <v>390</v>
      </c>
      <c r="E36">
        <v>65</v>
      </c>
      <c r="F36" s="2">
        <f t="shared" si="0"/>
        <v>230893.90999999995</v>
      </c>
    </row>
    <row r="37" spans="1:6" x14ac:dyDescent="0.25">
      <c r="A37" s="1">
        <v>45315</v>
      </c>
      <c r="B37" t="s">
        <v>324</v>
      </c>
      <c r="C37" t="s">
        <v>390</v>
      </c>
      <c r="E37">
        <v>65</v>
      </c>
      <c r="F37" s="2">
        <f t="shared" si="0"/>
        <v>230828.90999999995</v>
      </c>
    </row>
    <row r="38" spans="1:6" x14ac:dyDescent="0.25">
      <c r="A38" s="1">
        <v>45315</v>
      </c>
      <c r="B38" t="s">
        <v>324</v>
      </c>
      <c r="C38" t="s">
        <v>390</v>
      </c>
      <c r="E38">
        <v>65</v>
      </c>
      <c r="F38" s="2">
        <f t="shared" si="0"/>
        <v>230763.90999999995</v>
      </c>
    </row>
    <row r="39" spans="1:6" x14ac:dyDescent="0.25">
      <c r="A39" s="1">
        <v>45322</v>
      </c>
      <c r="B39" t="s">
        <v>324</v>
      </c>
      <c r="C39" t="s">
        <v>391</v>
      </c>
      <c r="E39">
        <v>329</v>
      </c>
      <c r="F39" s="2">
        <f t="shared" si="0"/>
        <v>230434.90999999995</v>
      </c>
    </row>
    <row r="40" spans="1:6" x14ac:dyDescent="0.25">
      <c r="A40" s="1">
        <v>45322</v>
      </c>
      <c r="C40" t="s">
        <v>73</v>
      </c>
      <c r="D40">
        <v>919.58</v>
      </c>
      <c r="F40" s="2">
        <f t="shared" si="0"/>
        <v>231354.48999999993</v>
      </c>
    </row>
    <row r="41" spans="1:6" x14ac:dyDescent="0.25">
      <c r="A41" s="1">
        <v>45331</v>
      </c>
      <c r="B41">
        <v>15208</v>
      </c>
      <c r="C41" t="s">
        <v>232</v>
      </c>
      <c r="E41">
        <v>415.25</v>
      </c>
      <c r="F41" s="2">
        <f t="shared" si="0"/>
        <v>230939.23999999993</v>
      </c>
    </row>
    <row r="42" spans="1:6" x14ac:dyDescent="0.25">
      <c r="A42" s="1">
        <v>45331</v>
      </c>
      <c r="B42">
        <v>15209</v>
      </c>
      <c r="C42" t="s">
        <v>206</v>
      </c>
      <c r="E42">
        <v>134.18</v>
      </c>
      <c r="F42" s="2">
        <f t="shared" si="0"/>
        <v>230805.05999999994</v>
      </c>
    </row>
    <row r="43" spans="1:6" x14ac:dyDescent="0.25">
      <c r="A43" s="1">
        <v>45331</v>
      </c>
      <c r="B43">
        <v>15210</v>
      </c>
      <c r="C43" t="s">
        <v>33</v>
      </c>
      <c r="E43">
        <v>14881.38</v>
      </c>
      <c r="F43" s="2">
        <f t="shared" si="0"/>
        <v>215923.67999999993</v>
      </c>
    </row>
    <row r="44" spans="1:6" x14ac:dyDescent="0.25">
      <c r="A44" s="1">
        <v>45331</v>
      </c>
      <c r="B44">
        <v>15211</v>
      </c>
      <c r="C44" t="s">
        <v>392</v>
      </c>
      <c r="E44">
        <v>132.44999999999999</v>
      </c>
      <c r="F44" s="2">
        <f t="shared" si="0"/>
        <v>215791.22999999992</v>
      </c>
    </row>
    <row r="45" spans="1:6" x14ac:dyDescent="0.25">
      <c r="A45" s="1">
        <v>45331</v>
      </c>
      <c r="B45">
        <v>15212</v>
      </c>
      <c r="C45" t="s">
        <v>127</v>
      </c>
      <c r="E45">
        <v>12835.97</v>
      </c>
      <c r="F45" s="2">
        <f t="shared" si="0"/>
        <v>202955.25999999992</v>
      </c>
    </row>
    <row r="46" spans="1:6" x14ac:dyDescent="0.25">
      <c r="A46" s="1">
        <v>45331</v>
      </c>
      <c r="B46">
        <v>15213</v>
      </c>
      <c r="C46" t="s">
        <v>107</v>
      </c>
      <c r="E46">
        <v>120</v>
      </c>
      <c r="F46" s="2">
        <f t="shared" si="0"/>
        <v>202835.25999999992</v>
      </c>
    </row>
    <row r="47" spans="1:6" x14ac:dyDescent="0.25">
      <c r="A47" s="1">
        <v>45331</v>
      </c>
      <c r="B47">
        <v>15214</v>
      </c>
      <c r="C47" t="s">
        <v>393</v>
      </c>
      <c r="E47">
        <v>0</v>
      </c>
      <c r="F47" s="2">
        <f t="shared" si="0"/>
        <v>202835.25999999992</v>
      </c>
    </row>
    <row r="48" spans="1:6" x14ac:dyDescent="0.25">
      <c r="A48" s="1">
        <v>45331</v>
      </c>
      <c r="B48">
        <v>15215</v>
      </c>
      <c r="C48" t="s">
        <v>25</v>
      </c>
      <c r="E48">
        <v>145.56</v>
      </c>
      <c r="F48" s="2">
        <f t="shared" si="0"/>
        <v>202689.69999999992</v>
      </c>
    </row>
    <row r="49" spans="1:7" x14ac:dyDescent="0.25">
      <c r="A49" s="1">
        <v>45331</v>
      </c>
      <c r="B49">
        <v>15216</v>
      </c>
      <c r="C49" t="s">
        <v>29</v>
      </c>
      <c r="E49">
        <v>145.56</v>
      </c>
      <c r="F49" s="2">
        <f t="shared" si="0"/>
        <v>202544.13999999993</v>
      </c>
    </row>
    <row r="50" spans="1:7" x14ac:dyDescent="0.25">
      <c r="A50" s="1">
        <v>45331</v>
      </c>
      <c r="B50">
        <v>15217</v>
      </c>
      <c r="C50" t="s">
        <v>30</v>
      </c>
      <c r="E50">
        <v>1077.42</v>
      </c>
      <c r="F50" s="2">
        <f t="shared" si="0"/>
        <v>201466.71999999991</v>
      </c>
    </row>
    <row r="51" spans="1:7" x14ac:dyDescent="0.25">
      <c r="A51" s="1">
        <v>45331</v>
      </c>
      <c r="B51">
        <v>15218</v>
      </c>
      <c r="C51" t="s">
        <v>103</v>
      </c>
      <c r="E51">
        <v>357.81</v>
      </c>
      <c r="F51" s="2">
        <f t="shared" si="0"/>
        <v>201108.90999999992</v>
      </c>
    </row>
    <row r="52" spans="1:7" x14ac:dyDescent="0.25">
      <c r="A52" s="1">
        <v>45331</v>
      </c>
      <c r="B52">
        <v>15219</v>
      </c>
      <c r="C52" t="s">
        <v>27</v>
      </c>
      <c r="E52">
        <v>2.68</v>
      </c>
      <c r="F52" s="2">
        <f t="shared" si="0"/>
        <v>201106.22999999992</v>
      </c>
    </row>
    <row r="53" spans="1:7" x14ac:dyDescent="0.25">
      <c r="A53" s="1">
        <v>45331</v>
      </c>
      <c r="B53">
        <v>15220</v>
      </c>
      <c r="C53" t="s">
        <v>104</v>
      </c>
      <c r="E53">
        <v>213.34</v>
      </c>
      <c r="F53" s="2">
        <f t="shared" si="0"/>
        <v>200892.88999999993</v>
      </c>
    </row>
    <row r="54" spans="1:7" x14ac:dyDescent="0.25">
      <c r="A54" s="1">
        <v>45331</v>
      </c>
      <c r="B54">
        <v>15221</v>
      </c>
      <c r="C54" t="s">
        <v>95</v>
      </c>
      <c r="E54">
        <v>598.34</v>
      </c>
      <c r="F54" s="2">
        <f t="shared" si="0"/>
        <v>200294.54999999993</v>
      </c>
    </row>
    <row r="55" spans="1:7" x14ac:dyDescent="0.25">
      <c r="A55" s="1">
        <v>45331</v>
      </c>
      <c r="B55">
        <v>15222</v>
      </c>
      <c r="C55" t="s">
        <v>23</v>
      </c>
      <c r="E55">
        <v>17.420000000000002</v>
      </c>
      <c r="F55" s="2">
        <f t="shared" si="0"/>
        <v>200277.12999999992</v>
      </c>
    </row>
    <row r="56" spans="1:7" x14ac:dyDescent="0.25">
      <c r="A56" s="1">
        <v>45327</v>
      </c>
      <c r="C56" t="s">
        <v>70</v>
      </c>
      <c r="D56">
        <v>448</v>
      </c>
      <c r="F56" s="2">
        <f t="shared" si="0"/>
        <v>200725.12999999992</v>
      </c>
      <c r="G56" t="s">
        <v>394</v>
      </c>
    </row>
    <row r="57" spans="1:7" x14ac:dyDescent="0.25">
      <c r="A57" s="1">
        <v>45327</v>
      </c>
      <c r="C57" t="s">
        <v>392</v>
      </c>
      <c r="E57">
        <v>132.44999999999999</v>
      </c>
      <c r="F57" s="2">
        <f t="shared" si="0"/>
        <v>200592.67999999991</v>
      </c>
    </row>
    <row r="58" spans="1:7" x14ac:dyDescent="0.25">
      <c r="A58" s="1">
        <v>45327</v>
      </c>
      <c r="C58" t="s">
        <v>232</v>
      </c>
      <c r="E58">
        <v>415.25</v>
      </c>
      <c r="F58" s="2">
        <f t="shared" si="0"/>
        <v>200177.42999999991</v>
      </c>
    </row>
    <row r="59" spans="1:7" x14ac:dyDescent="0.25">
      <c r="A59" s="1">
        <v>45327</v>
      </c>
      <c r="C59" t="s">
        <v>375</v>
      </c>
      <c r="E59">
        <v>36.99</v>
      </c>
      <c r="F59" s="2">
        <f t="shared" si="0"/>
        <v>200140.43999999992</v>
      </c>
    </row>
    <row r="60" spans="1:7" x14ac:dyDescent="0.25">
      <c r="A60" s="1">
        <v>45328</v>
      </c>
      <c r="C60" t="s">
        <v>388</v>
      </c>
      <c r="E60">
        <v>31.65</v>
      </c>
      <c r="F60" s="2">
        <f t="shared" si="0"/>
        <v>200108.78999999992</v>
      </c>
    </row>
    <row r="61" spans="1:7" x14ac:dyDescent="0.25">
      <c r="A61" s="1">
        <v>45334</v>
      </c>
      <c r="C61" t="s">
        <v>232</v>
      </c>
      <c r="D61">
        <v>0.01</v>
      </c>
      <c r="F61" s="2">
        <f t="shared" si="0"/>
        <v>200108.79999999993</v>
      </c>
    </row>
    <row r="62" spans="1:7" x14ac:dyDescent="0.25">
      <c r="A62" s="1">
        <v>45334</v>
      </c>
      <c r="C62" t="s">
        <v>392</v>
      </c>
      <c r="D62">
        <v>132.44999999999999</v>
      </c>
      <c r="F62" s="2">
        <f t="shared" si="0"/>
        <v>200241.24999999994</v>
      </c>
    </row>
    <row r="63" spans="1:7" x14ac:dyDescent="0.25">
      <c r="A63" s="1">
        <v>45334</v>
      </c>
      <c r="C63" t="s">
        <v>392</v>
      </c>
      <c r="D63">
        <v>132.44999999999999</v>
      </c>
      <c r="F63" s="2">
        <f t="shared" si="0"/>
        <v>200373.69999999995</v>
      </c>
    </row>
    <row r="64" spans="1:7" x14ac:dyDescent="0.25">
      <c r="A64" s="1">
        <v>45334</v>
      </c>
      <c r="C64" t="s">
        <v>232</v>
      </c>
      <c r="D64">
        <v>415.24</v>
      </c>
      <c r="F64" s="2">
        <f t="shared" si="0"/>
        <v>200788.93999999994</v>
      </c>
    </row>
    <row r="65" spans="1:7" x14ac:dyDescent="0.25">
      <c r="A65" s="1">
        <v>45334</v>
      </c>
      <c r="C65" t="s">
        <v>232</v>
      </c>
      <c r="D65">
        <v>415.25</v>
      </c>
      <c r="F65" s="2">
        <f t="shared" si="0"/>
        <v>201204.18999999994</v>
      </c>
    </row>
    <row r="66" spans="1:7" x14ac:dyDescent="0.25">
      <c r="A66" s="1">
        <v>45334</v>
      </c>
      <c r="C66" t="s">
        <v>395</v>
      </c>
      <c r="D66">
        <v>12766.42</v>
      </c>
      <c r="F66" s="2">
        <f t="shared" si="0"/>
        <v>213970.60999999996</v>
      </c>
    </row>
    <row r="67" spans="1:7" x14ac:dyDescent="0.25">
      <c r="A67" s="1">
        <v>45334</v>
      </c>
      <c r="C67" t="s">
        <v>399</v>
      </c>
      <c r="D67">
        <v>48283.98</v>
      </c>
      <c r="F67" s="2">
        <f t="shared" si="0"/>
        <v>262254.58999999997</v>
      </c>
    </row>
    <row r="68" spans="1:7" x14ac:dyDescent="0.25">
      <c r="A68" s="1">
        <v>45334</v>
      </c>
      <c r="C68" t="s">
        <v>396</v>
      </c>
      <c r="D68">
        <v>120167.06</v>
      </c>
      <c r="F68" s="2">
        <f t="shared" ref="F68:F131" si="1">F67+D68-E68</f>
        <v>382421.64999999997</v>
      </c>
    </row>
    <row r="69" spans="1:7" x14ac:dyDescent="0.25">
      <c r="A69" s="1">
        <v>45334</v>
      </c>
      <c r="C69" t="s">
        <v>397</v>
      </c>
      <c r="D69">
        <v>144375.15</v>
      </c>
      <c r="F69" s="2">
        <f t="shared" si="1"/>
        <v>526796.79999999993</v>
      </c>
    </row>
    <row r="70" spans="1:7" x14ac:dyDescent="0.25">
      <c r="A70" s="1">
        <v>45334</v>
      </c>
      <c r="C70" t="s">
        <v>398</v>
      </c>
      <c r="D70">
        <v>256311.42</v>
      </c>
      <c r="F70" s="2">
        <f t="shared" si="1"/>
        <v>783108.22</v>
      </c>
    </row>
    <row r="71" spans="1:7" x14ac:dyDescent="0.25">
      <c r="A71" s="1">
        <v>45338</v>
      </c>
      <c r="C71" t="s">
        <v>70</v>
      </c>
      <c r="D71">
        <v>1561543.83</v>
      </c>
      <c r="F71" s="2">
        <f t="shared" si="1"/>
        <v>2344652.0499999998</v>
      </c>
      <c r="G71" t="s">
        <v>400</v>
      </c>
    </row>
    <row r="72" spans="1:7" x14ac:dyDescent="0.25">
      <c r="A72" s="1">
        <v>45342</v>
      </c>
      <c r="C72" t="s">
        <v>12</v>
      </c>
      <c r="E72">
        <v>74.34</v>
      </c>
      <c r="F72" s="2">
        <f t="shared" si="1"/>
        <v>2344577.71</v>
      </c>
    </row>
    <row r="73" spans="1:7" x14ac:dyDescent="0.25">
      <c r="A73" s="1">
        <v>45348</v>
      </c>
      <c r="B73" t="s">
        <v>324</v>
      </c>
      <c r="C73" t="s">
        <v>401</v>
      </c>
      <c r="E73">
        <v>65</v>
      </c>
      <c r="F73" s="2">
        <f t="shared" si="1"/>
        <v>2344512.71</v>
      </c>
    </row>
    <row r="74" spans="1:7" x14ac:dyDescent="0.25">
      <c r="A74" s="1">
        <v>45351</v>
      </c>
      <c r="C74" t="s">
        <v>73</v>
      </c>
      <c r="D74">
        <v>2218.2600000000002</v>
      </c>
      <c r="F74" s="2">
        <f t="shared" si="1"/>
        <v>2346730.9699999997</v>
      </c>
    </row>
    <row r="75" spans="1:7" x14ac:dyDescent="0.25">
      <c r="A75" s="1">
        <v>45357</v>
      </c>
      <c r="B75" t="s">
        <v>324</v>
      </c>
      <c r="C75" t="s">
        <v>388</v>
      </c>
      <c r="E75">
        <v>37.979999999999997</v>
      </c>
      <c r="F75" s="2">
        <f t="shared" si="1"/>
        <v>2346692.9899999998</v>
      </c>
    </row>
    <row r="76" spans="1:7" x14ac:dyDescent="0.25">
      <c r="A76" s="1">
        <v>45355</v>
      </c>
      <c r="B76" t="s">
        <v>324</v>
      </c>
      <c r="C76" t="s">
        <v>375</v>
      </c>
      <c r="E76">
        <v>633.97</v>
      </c>
      <c r="F76" s="2">
        <f t="shared" si="1"/>
        <v>2346059.0199999996</v>
      </c>
    </row>
    <row r="77" spans="1:7" x14ac:dyDescent="0.25">
      <c r="A77" s="1">
        <v>45352</v>
      </c>
      <c r="B77">
        <v>15223</v>
      </c>
      <c r="C77" t="s">
        <v>109</v>
      </c>
      <c r="E77">
        <v>12766.42</v>
      </c>
      <c r="F77" s="2">
        <f t="shared" si="1"/>
        <v>2333292.5999999996</v>
      </c>
    </row>
    <row r="78" spans="1:7" x14ac:dyDescent="0.25">
      <c r="A78" s="1">
        <v>45352</v>
      </c>
      <c r="B78">
        <v>15224</v>
      </c>
      <c r="C78" t="s">
        <v>146</v>
      </c>
      <c r="E78">
        <v>256311.42</v>
      </c>
      <c r="F78" s="2">
        <f t="shared" si="1"/>
        <v>2076981.1799999997</v>
      </c>
    </row>
    <row r="79" spans="1:7" x14ac:dyDescent="0.25">
      <c r="A79" s="1">
        <v>45352</v>
      </c>
      <c r="B79">
        <v>15225</v>
      </c>
      <c r="C79" t="s">
        <v>123</v>
      </c>
      <c r="E79">
        <v>120167.06</v>
      </c>
      <c r="F79" s="2">
        <f t="shared" si="1"/>
        <v>1956814.1199999996</v>
      </c>
    </row>
    <row r="80" spans="1:7" x14ac:dyDescent="0.25">
      <c r="A80" s="1">
        <v>45352</v>
      </c>
      <c r="B80">
        <v>15226</v>
      </c>
      <c r="C80" t="s">
        <v>107</v>
      </c>
      <c r="E80">
        <v>144375.15</v>
      </c>
      <c r="F80" s="2">
        <f t="shared" si="1"/>
        <v>1812438.9699999997</v>
      </c>
    </row>
    <row r="81" spans="1:6" x14ac:dyDescent="0.25">
      <c r="A81" s="1">
        <v>45360</v>
      </c>
      <c r="B81">
        <v>15227</v>
      </c>
      <c r="C81" t="s">
        <v>25</v>
      </c>
      <c r="E81">
        <v>145.56</v>
      </c>
      <c r="F81" s="2">
        <f t="shared" si="1"/>
        <v>1812293.4099999997</v>
      </c>
    </row>
    <row r="82" spans="1:6" x14ac:dyDescent="0.25">
      <c r="A82" s="1">
        <v>45360</v>
      </c>
      <c r="B82">
        <v>15228</v>
      </c>
      <c r="C82" t="s">
        <v>29</v>
      </c>
      <c r="E82">
        <v>145.56</v>
      </c>
      <c r="F82" s="2">
        <f t="shared" si="1"/>
        <v>1812147.8499999996</v>
      </c>
    </row>
    <row r="83" spans="1:6" x14ac:dyDescent="0.25">
      <c r="A83" s="1">
        <v>45360</v>
      </c>
      <c r="B83">
        <v>15229</v>
      </c>
      <c r="C83" t="s">
        <v>47</v>
      </c>
      <c r="E83">
        <v>743.68</v>
      </c>
      <c r="F83" s="2">
        <f t="shared" si="1"/>
        <v>1811404.1699999997</v>
      </c>
    </row>
    <row r="84" spans="1:6" x14ac:dyDescent="0.25">
      <c r="A84" s="1">
        <v>45360</v>
      </c>
      <c r="B84">
        <v>15230</v>
      </c>
      <c r="C84" t="s">
        <v>30</v>
      </c>
      <c r="E84">
        <v>1077.42</v>
      </c>
      <c r="F84" s="2">
        <f t="shared" si="1"/>
        <v>1810326.7499999998</v>
      </c>
    </row>
    <row r="85" spans="1:6" x14ac:dyDescent="0.25">
      <c r="A85" s="1">
        <v>45360</v>
      </c>
      <c r="B85">
        <v>15231</v>
      </c>
      <c r="C85" t="s">
        <v>104</v>
      </c>
      <c r="E85">
        <v>177.78</v>
      </c>
      <c r="F85" s="2">
        <f t="shared" si="1"/>
        <v>1810148.9699999997</v>
      </c>
    </row>
    <row r="86" spans="1:6" x14ac:dyDescent="0.25">
      <c r="A86" s="1">
        <v>45360</v>
      </c>
      <c r="B86">
        <v>15232</v>
      </c>
      <c r="C86" t="s">
        <v>103</v>
      </c>
      <c r="E86">
        <v>357.81</v>
      </c>
      <c r="F86" s="2">
        <f t="shared" si="1"/>
        <v>1809791.1599999997</v>
      </c>
    </row>
    <row r="87" spans="1:6" x14ac:dyDescent="0.25">
      <c r="A87" s="1">
        <v>45360</v>
      </c>
      <c r="B87">
        <v>15233</v>
      </c>
      <c r="C87" t="s">
        <v>49</v>
      </c>
      <c r="E87">
        <v>258.75</v>
      </c>
      <c r="F87" s="2">
        <f t="shared" si="1"/>
        <v>1809532.4099999997</v>
      </c>
    </row>
    <row r="88" spans="1:6" x14ac:dyDescent="0.25">
      <c r="A88" s="1">
        <v>45360</v>
      </c>
      <c r="B88">
        <v>15234</v>
      </c>
      <c r="C88" t="s">
        <v>52</v>
      </c>
      <c r="E88">
        <v>303.75</v>
      </c>
      <c r="F88" s="2">
        <f t="shared" si="1"/>
        <v>1809228.6599999997</v>
      </c>
    </row>
    <row r="89" spans="1:6" x14ac:dyDescent="0.25">
      <c r="A89" s="1">
        <v>45360</v>
      </c>
      <c r="B89">
        <v>15235</v>
      </c>
      <c r="C89" t="s">
        <v>206</v>
      </c>
      <c r="E89">
        <v>67.12</v>
      </c>
      <c r="F89" s="2">
        <f t="shared" si="1"/>
        <v>1809161.5399999996</v>
      </c>
    </row>
    <row r="90" spans="1:6" x14ac:dyDescent="0.25">
      <c r="A90" s="1">
        <v>45360</v>
      </c>
      <c r="B90">
        <v>15236</v>
      </c>
      <c r="C90" t="s">
        <v>47</v>
      </c>
      <c r="E90">
        <v>419.01</v>
      </c>
      <c r="F90" s="2">
        <f t="shared" si="1"/>
        <v>1808742.5299999996</v>
      </c>
    </row>
    <row r="91" spans="1:6" x14ac:dyDescent="0.25">
      <c r="A91" s="1">
        <v>45360</v>
      </c>
      <c r="B91">
        <v>15237</v>
      </c>
      <c r="C91" t="s">
        <v>208</v>
      </c>
      <c r="E91">
        <v>258.75</v>
      </c>
      <c r="F91" s="2">
        <f t="shared" si="1"/>
        <v>1808483.7799999996</v>
      </c>
    </row>
    <row r="92" spans="1:6" x14ac:dyDescent="0.25">
      <c r="A92" s="1">
        <v>45360</v>
      </c>
      <c r="B92">
        <v>15238</v>
      </c>
      <c r="C92" t="s">
        <v>148</v>
      </c>
      <c r="E92">
        <v>11888</v>
      </c>
      <c r="F92" s="2">
        <f t="shared" si="1"/>
        <v>1796595.7799999996</v>
      </c>
    </row>
    <row r="93" spans="1:6" x14ac:dyDescent="0.25">
      <c r="A93" s="1">
        <v>45360</v>
      </c>
      <c r="B93">
        <v>15239</v>
      </c>
      <c r="C93" t="s">
        <v>402</v>
      </c>
      <c r="E93">
        <v>198.75</v>
      </c>
      <c r="F93" s="2">
        <f t="shared" si="1"/>
        <v>1796397.0299999996</v>
      </c>
    </row>
    <row r="94" spans="1:6" x14ac:dyDescent="0.25">
      <c r="A94" s="1">
        <v>45360</v>
      </c>
      <c r="B94">
        <v>15240</v>
      </c>
      <c r="C94" t="s">
        <v>376</v>
      </c>
      <c r="E94">
        <v>4200</v>
      </c>
      <c r="F94" s="2">
        <f t="shared" si="1"/>
        <v>1792197.0299999996</v>
      </c>
    </row>
    <row r="95" spans="1:6" x14ac:dyDescent="0.25">
      <c r="A95" s="1">
        <v>45360</v>
      </c>
      <c r="B95">
        <v>15241</v>
      </c>
      <c r="C95" t="s">
        <v>224</v>
      </c>
      <c r="E95">
        <v>25917.89</v>
      </c>
      <c r="F95" s="2">
        <f t="shared" si="1"/>
        <v>1766279.1399999997</v>
      </c>
    </row>
    <row r="96" spans="1:6" x14ac:dyDescent="0.25">
      <c r="A96" s="1">
        <v>45360</v>
      </c>
      <c r="B96">
        <v>15242</v>
      </c>
      <c r="C96" t="s">
        <v>27</v>
      </c>
      <c r="E96">
        <v>6.7</v>
      </c>
      <c r="F96" s="2">
        <f t="shared" si="1"/>
        <v>1766272.4399999997</v>
      </c>
    </row>
    <row r="97" spans="1:6" x14ac:dyDescent="0.25">
      <c r="A97" s="1">
        <v>45360</v>
      </c>
      <c r="B97">
        <v>15243</v>
      </c>
      <c r="C97" t="s">
        <v>18</v>
      </c>
      <c r="E97">
        <v>314.83</v>
      </c>
      <c r="F97" s="2">
        <f t="shared" si="1"/>
        <v>1765957.6099999996</v>
      </c>
    </row>
    <row r="98" spans="1:6" x14ac:dyDescent="0.25">
      <c r="A98" s="1">
        <v>45360</v>
      </c>
      <c r="B98">
        <v>15244</v>
      </c>
      <c r="C98" t="s">
        <v>46</v>
      </c>
      <c r="E98">
        <v>258.75</v>
      </c>
      <c r="F98" s="2">
        <f t="shared" si="1"/>
        <v>1765698.8599999996</v>
      </c>
    </row>
    <row r="99" spans="1:6" x14ac:dyDescent="0.25">
      <c r="A99" s="1">
        <v>45360</v>
      </c>
      <c r="B99">
        <v>15245</v>
      </c>
      <c r="C99" t="s">
        <v>7</v>
      </c>
      <c r="E99">
        <v>150</v>
      </c>
      <c r="F99" s="2">
        <f t="shared" si="1"/>
        <v>1765548.8599999996</v>
      </c>
    </row>
    <row r="100" spans="1:6" x14ac:dyDescent="0.25">
      <c r="A100" s="1">
        <v>45360</v>
      </c>
      <c r="B100">
        <v>15246</v>
      </c>
      <c r="C100" t="s">
        <v>102</v>
      </c>
      <c r="E100">
        <v>791.53</v>
      </c>
      <c r="F100" s="2">
        <f t="shared" si="1"/>
        <v>1764757.3299999996</v>
      </c>
    </row>
    <row r="101" spans="1:6" x14ac:dyDescent="0.25">
      <c r="A101" s="1">
        <v>45358</v>
      </c>
      <c r="C101" t="s">
        <v>403</v>
      </c>
      <c r="E101">
        <v>1561543.83</v>
      </c>
      <c r="F101" s="2">
        <f t="shared" si="1"/>
        <v>203213.49999999953</v>
      </c>
    </row>
    <row r="102" spans="1:6" x14ac:dyDescent="0.25">
      <c r="A102" s="1">
        <v>45371</v>
      </c>
      <c r="C102" t="s">
        <v>12</v>
      </c>
      <c r="E102">
        <v>83.7</v>
      </c>
      <c r="F102" s="2">
        <f t="shared" si="1"/>
        <v>203129.79999999952</v>
      </c>
    </row>
    <row r="103" spans="1:6" x14ac:dyDescent="0.25">
      <c r="A103" s="1">
        <v>45382</v>
      </c>
      <c r="C103" t="s">
        <v>73</v>
      </c>
      <c r="D103">
        <v>2258.06</v>
      </c>
      <c r="F103" s="2">
        <f t="shared" si="1"/>
        <v>205387.85999999952</v>
      </c>
    </row>
    <row r="104" spans="1:6" x14ac:dyDescent="0.25">
      <c r="A104" s="1">
        <v>45384</v>
      </c>
      <c r="B104" t="s">
        <v>324</v>
      </c>
      <c r="C104" t="s">
        <v>404</v>
      </c>
      <c r="E104">
        <v>66.94</v>
      </c>
      <c r="F104" s="2">
        <f t="shared" si="1"/>
        <v>205320.91999999952</v>
      </c>
    </row>
    <row r="105" spans="1:6" x14ac:dyDescent="0.25">
      <c r="A105" s="1">
        <v>45398</v>
      </c>
      <c r="B105">
        <v>15247</v>
      </c>
      <c r="C105" t="s">
        <v>94</v>
      </c>
      <c r="E105">
        <v>12958.95</v>
      </c>
      <c r="F105" s="2">
        <f t="shared" si="1"/>
        <v>192361.96999999951</v>
      </c>
    </row>
    <row r="106" spans="1:6" x14ac:dyDescent="0.25">
      <c r="A106" s="1">
        <v>45398</v>
      </c>
      <c r="B106">
        <v>15248</v>
      </c>
      <c r="C106" t="s">
        <v>25</v>
      </c>
      <c r="E106">
        <v>284.23</v>
      </c>
      <c r="F106" s="2">
        <f t="shared" si="1"/>
        <v>192077.7399999995</v>
      </c>
    </row>
    <row r="107" spans="1:6" x14ac:dyDescent="0.25">
      <c r="A107" s="1">
        <v>45398</v>
      </c>
      <c r="B107">
        <v>15249</v>
      </c>
      <c r="C107" t="s">
        <v>29</v>
      </c>
      <c r="E107">
        <v>284.24</v>
      </c>
      <c r="F107" s="2">
        <f t="shared" si="1"/>
        <v>191793.49999999951</v>
      </c>
    </row>
    <row r="108" spans="1:6" x14ac:dyDescent="0.25">
      <c r="A108" s="1">
        <v>45398</v>
      </c>
      <c r="B108">
        <v>15250</v>
      </c>
      <c r="C108" t="s">
        <v>47</v>
      </c>
      <c r="E108">
        <v>711.74</v>
      </c>
      <c r="F108" s="2">
        <f t="shared" si="1"/>
        <v>191081.75999999951</v>
      </c>
    </row>
    <row r="109" spans="1:6" x14ac:dyDescent="0.25">
      <c r="A109" s="1">
        <v>45398</v>
      </c>
      <c r="B109">
        <v>15251</v>
      </c>
      <c r="C109" t="s">
        <v>30</v>
      </c>
      <c r="E109">
        <v>1000</v>
      </c>
      <c r="F109" s="2">
        <f t="shared" si="1"/>
        <v>190081.75999999951</v>
      </c>
    </row>
    <row r="110" spans="1:6" x14ac:dyDescent="0.25">
      <c r="A110" s="1">
        <v>45398</v>
      </c>
      <c r="B110">
        <v>15252</v>
      </c>
      <c r="C110" t="s">
        <v>104</v>
      </c>
      <c r="E110">
        <v>622.22</v>
      </c>
      <c r="F110" s="2">
        <f t="shared" si="1"/>
        <v>189459.53999999951</v>
      </c>
    </row>
    <row r="111" spans="1:6" x14ac:dyDescent="0.25">
      <c r="A111" s="1">
        <v>45398</v>
      </c>
      <c r="B111">
        <v>15253</v>
      </c>
      <c r="C111" t="s">
        <v>103</v>
      </c>
      <c r="E111">
        <v>427.15</v>
      </c>
      <c r="F111" s="2">
        <f t="shared" si="1"/>
        <v>189032.38999999952</v>
      </c>
    </row>
    <row r="112" spans="1:6" x14ac:dyDescent="0.25">
      <c r="A112" s="1">
        <v>45398</v>
      </c>
      <c r="B112">
        <v>15254</v>
      </c>
      <c r="C112" t="s">
        <v>95</v>
      </c>
      <c r="E112">
        <v>844.44</v>
      </c>
      <c r="F112" s="2">
        <f t="shared" si="1"/>
        <v>188187.94999999952</v>
      </c>
    </row>
    <row r="113" spans="1:6" x14ac:dyDescent="0.25">
      <c r="A113" s="1">
        <v>45398</v>
      </c>
      <c r="B113">
        <v>15255</v>
      </c>
      <c r="C113" t="s">
        <v>105</v>
      </c>
      <c r="E113">
        <v>1286.8599999999999</v>
      </c>
      <c r="F113" s="2">
        <f t="shared" si="1"/>
        <v>186901.08999999953</v>
      </c>
    </row>
    <row r="114" spans="1:6" x14ac:dyDescent="0.25">
      <c r="A114" s="1">
        <v>45398</v>
      </c>
      <c r="B114">
        <v>15256</v>
      </c>
      <c r="C114" t="s">
        <v>49</v>
      </c>
      <c r="E114">
        <v>251.25</v>
      </c>
      <c r="F114" s="2">
        <f t="shared" si="1"/>
        <v>186649.83999999953</v>
      </c>
    </row>
    <row r="115" spans="1:6" x14ac:dyDescent="0.25">
      <c r="A115" s="1">
        <v>45398</v>
      </c>
      <c r="B115">
        <v>15257</v>
      </c>
      <c r="C115" t="s">
        <v>23</v>
      </c>
      <c r="E115">
        <v>285.52999999999997</v>
      </c>
      <c r="F115" s="2">
        <f t="shared" si="1"/>
        <v>186364.30999999953</v>
      </c>
    </row>
    <row r="116" spans="1:6" x14ac:dyDescent="0.25">
      <c r="A116" s="1">
        <v>45398</v>
      </c>
      <c r="B116">
        <v>15258</v>
      </c>
      <c r="C116" t="s">
        <v>47</v>
      </c>
      <c r="E116">
        <v>26.8</v>
      </c>
      <c r="F116" s="2">
        <f t="shared" si="1"/>
        <v>186337.50999999954</v>
      </c>
    </row>
    <row r="117" spans="1:6" x14ac:dyDescent="0.25">
      <c r="A117" s="1">
        <v>45398</v>
      </c>
      <c r="B117">
        <v>15259</v>
      </c>
      <c r="C117" t="s">
        <v>405</v>
      </c>
      <c r="E117">
        <v>378.75</v>
      </c>
      <c r="F117" s="2">
        <f t="shared" si="1"/>
        <v>185958.75999999954</v>
      </c>
    </row>
    <row r="118" spans="1:6" x14ac:dyDescent="0.25">
      <c r="A118" s="1">
        <v>45398</v>
      </c>
      <c r="B118">
        <v>15260</v>
      </c>
      <c r="C118" t="s">
        <v>402</v>
      </c>
      <c r="E118">
        <v>251.25</v>
      </c>
      <c r="F118" s="2">
        <f t="shared" si="1"/>
        <v>185707.50999999954</v>
      </c>
    </row>
    <row r="119" spans="1:6" x14ac:dyDescent="0.25">
      <c r="A119" s="1">
        <v>45398</v>
      </c>
      <c r="B119">
        <v>15261</v>
      </c>
      <c r="C119" t="s">
        <v>376</v>
      </c>
      <c r="E119">
        <v>2200</v>
      </c>
      <c r="F119" s="2">
        <f t="shared" si="1"/>
        <v>183507.50999999954</v>
      </c>
    </row>
    <row r="120" spans="1:6" x14ac:dyDescent="0.25">
      <c r="A120" s="1">
        <v>45398</v>
      </c>
      <c r="B120">
        <v>15262</v>
      </c>
      <c r="C120" t="s">
        <v>104</v>
      </c>
      <c r="E120">
        <v>38.19</v>
      </c>
      <c r="F120" s="2">
        <f t="shared" si="1"/>
        <v>183469.31999999954</v>
      </c>
    </row>
    <row r="121" spans="1:6" x14ac:dyDescent="0.25">
      <c r="A121" s="1">
        <v>45398</v>
      </c>
      <c r="B121">
        <v>15263</v>
      </c>
      <c r="C121" t="s">
        <v>18</v>
      </c>
      <c r="E121">
        <v>230.36</v>
      </c>
      <c r="F121" s="2">
        <f t="shared" si="1"/>
        <v>183238.95999999956</v>
      </c>
    </row>
    <row r="122" spans="1:6" x14ac:dyDescent="0.25">
      <c r="A122" s="1">
        <v>45398</v>
      </c>
      <c r="B122">
        <v>15264</v>
      </c>
      <c r="C122" t="s">
        <v>46</v>
      </c>
      <c r="E122">
        <v>251.25</v>
      </c>
      <c r="F122" s="2">
        <f t="shared" si="1"/>
        <v>182987.70999999956</v>
      </c>
    </row>
    <row r="123" spans="1:6" x14ac:dyDescent="0.25">
      <c r="A123" s="1">
        <v>45398</v>
      </c>
      <c r="B123">
        <v>15265</v>
      </c>
      <c r="C123" t="s">
        <v>7</v>
      </c>
      <c r="E123">
        <v>1486.74</v>
      </c>
      <c r="F123" s="2">
        <f t="shared" si="1"/>
        <v>181500.96999999956</v>
      </c>
    </row>
    <row r="124" spans="1:6" x14ac:dyDescent="0.25">
      <c r="A124" s="1">
        <v>45398</v>
      </c>
      <c r="B124">
        <v>15266</v>
      </c>
      <c r="C124" t="s">
        <v>102</v>
      </c>
      <c r="E124">
        <v>446.09</v>
      </c>
      <c r="F124" s="2">
        <f t="shared" si="1"/>
        <v>181054.87999999957</v>
      </c>
    </row>
    <row r="125" spans="1:6" x14ac:dyDescent="0.25">
      <c r="A125" s="1">
        <v>45398</v>
      </c>
      <c r="B125">
        <v>15267</v>
      </c>
      <c r="C125" t="s">
        <v>152</v>
      </c>
      <c r="E125">
        <v>1056.25</v>
      </c>
      <c r="F125" s="2">
        <f t="shared" si="1"/>
        <v>179998.62999999957</v>
      </c>
    </row>
    <row r="126" spans="1:6" x14ac:dyDescent="0.25">
      <c r="A126" s="1">
        <v>45398</v>
      </c>
      <c r="B126">
        <v>15268</v>
      </c>
      <c r="C126" t="s">
        <v>406</v>
      </c>
      <c r="E126">
        <v>120</v>
      </c>
      <c r="F126" s="2">
        <f t="shared" si="1"/>
        <v>179878.62999999957</v>
      </c>
    </row>
    <row r="127" spans="1:6" x14ac:dyDescent="0.25">
      <c r="A127" s="1">
        <v>45360</v>
      </c>
      <c r="B127">
        <v>15241</v>
      </c>
      <c r="C127" t="s">
        <v>407</v>
      </c>
      <c r="D127">
        <v>25917.89</v>
      </c>
      <c r="F127" s="2">
        <f t="shared" si="1"/>
        <v>205796.51999999955</v>
      </c>
    </row>
    <row r="128" spans="1:6" x14ac:dyDescent="0.25">
      <c r="A128" s="1">
        <v>45457</v>
      </c>
      <c r="C128" t="s">
        <v>408</v>
      </c>
      <c r="E128">
        <v>17975.55</v>
      </c>
      <c r="F128" s="2">
        <f t="shared" si="1"/>
        <v>187820.96999999956</v>
      </c>
    </row>
    <row r="129" spans="1:6" x14ac:dyDescent="0.25">
      <c r="A129" s="1">
        <v>45409</v>
      </c>
      <c r="C129" t="s">
        <v>409</v>
      </c>
      <c r="E129">
        <v>100</v>
      </c>
      <c r="F129" s="2">
        <f t="shared" si="1"/>
        <v>187720.96999999956</v>
      </c>
    </row>
    <row r="130" spans="1:6" x14ac:dyDescent="0.25">
      <c r="A130" s="1">
        <v>45383</v>
      </c>
      <c r="C130" t="s">
        <v>387</v>
      </c>
      <c r="D130">
        <v>33320.21</v>
      </c>
      <c r="F130" s="2">
        <f t="shared" si="1"/>
        <v>221041.17999999956</v>
      </c>
    </row>
    <row r="131" spans="1:6" x14ac:dyDescent="0.25">
      <c r="A131" s="1">
        <v>45385</v>
      </c>
      <c r="B131" t="s">
        <v>324</v>
      </c>
      <c r="C131" t="s">
        <v>410</v>
      </c>
      <c r="E131">
        <v>20.38</v>
      </c>
      <c r="F131" s="2">
        <f t="shared" si="1"/>
        <v>221020.79999999955</v>
      </c>
    </row>
    <row r="132" spans="1:6" x14ac:dyDescent="0.25">
      <c r="A132" s="1">
        <v>45390</v>
      </c>
      <c r="B132" t="s">
        <v>324</v>
      </c>
      <c r="C132" t="s">
        <v>388</v>
      </c>
      <c r="E132">
        <v>37.979999999999997</v>
      </c>
      <c r="F132" s="2">
        <f t="shared" ref="F132:F195" si="2">F131+D132-E132</f>
        <v>220982.81999999954</v>
      </c>
    </row>
    <row r="133" spans="1:6" x14ac:dyDescent="0.25">
      <c r="A133" s="1">
        <v>45397</v>
      </c>
      <c r="C133" t="s">
        <v>325</v>
      </c>
      <c r="D133">
        <v>5</v>
      </c>
      <c r="F133" s="2">
        <f t="shared" si="2"/>
        <v>220987.81999999954</v>
      </c>
    </row>
    <row r="134" spans="1:6" x14ac:dyDescent="0.25">
      <c r="A134" s="1">
        <v>45397</v>
      </c>
      <c r="C134" t="s">
        <v>70</v>
      </c>
      <c r="D134">
        <v>292.97000000000003</v>
      </c>
      <c r="F134" s="2">
        <f t="shared" si="2"/>
        <v>221280.78999999954</v>
      </c>
    </row>
    <row r="135" spans="1:6" x14ac:dyDescent="0.25">
      <c r="A135" s="1">
        <v>45401</v>
      </c>
      <c r="C135" t="s">
        <v>12</v>
      </c>
      <c r="E135">
        <v>74.510000000000005</v>
      </c>
      <c r="F135" s="2">
        <f t="shared" si="2"/>
        <v>221206.27999999953</v>
      </c>
    </row>
    <row r="136" spans="1:6" x14ac:dyDescent="0.25">
      <c r="A136" s="1">
        <v>45407</v>
      </c>
      <c r="C136" t="s">
        <v>387</v>
      </c>
      <c r="D136">
        <v>2667.74</v>
      </c>
      <c r="F136" s="2">
        <f t="shared" si="2"/>
        <v>223874.01999999952</v>
      </c>
    </row>
    <row r="137" spans="1:6" x14ac:dyDescent="0.25">
      <c r="A137" s="1">
        <v>45413</v>
      </c>
      <c r="B137">
        <v>15272</v>
      </c>
      <c r="C137" t="s">
        <v>25</v>
      </c>
      <c r="E137">
        <v>214.9</v>
      </c>
      <c r="F137" s="2">
        <f t="shared" si="2"/>
        <v>223659.11999999953</v>
      </c>
    </row>
    <row r="138" spans="1:6" x14ac:dyDescent="0.25">
      <c r="A138" s="1">
        <v>45413</v>
      </c>
      <c r="B138">
        <v>15273</v>
      </c>
      <c r="C138" t="s">
        <v>29</v>
      </c>
      <c r="E138">
        <v>214.9</v>
      </c>
      <c r="F138" s="2">
        <f t="shared" si="2"/>
        <v>223444.21999999954</v>
      </c>
    </row>
    <row r="139" spans="1:6" x14ac:dyDescent="0.25">
      <c r="A139" s="1">
        <v>45413</v>
      </c>
      <c r="B139">
        <v>15274</v>
      </c>
      <c r="C139" t="s">
        <v>30</v>
      </c>
      <c r="E139">
        <v>1000</v>
      </c>
      <c r="F139" s="2">
        <f t="shared" si="2"/>
        <v>222444.21999999954</v>
      </c>
    </row>
    <row r="140" spans="1:6" x14ac:dyDescent="0.25">
      <c r="A140" s="1">
        <v>45413</v>
      </c>
      <c r="B140">
        <v>15275</v>
      </c>
      <c r="C140" t="s">
        <v>103</v>
      </c>
      <c r="E140">
        <v>357.81</v>
      </c>
      <c r="F140" s="2">
        <f t="shared" si="2"/>
        <v>222086.40999999954</v>
      </c>
    </row>
    <row r="141" spans="1:6" x14ac:dyDescent="0.25">
      <c r="A141" s="1">
        <v>45413</v>
      </c>
      <c r="B141">
        <v>15276</v>
      </c>
      <c r="C141" t="s">
        <v>376</v>
      </c>
      <c r="E141">
        <v>2200</v>
      </c>
      <c r="F141" s="2">
        <f t="shared" si="2"/>
        <v>219886.40999999954</v>
      </c>
    </row>
    <row r="142" spans="1:6" x14ac:dyDescent="0.25">
      <c r="A142" s="1">
        <v>45413</v>
      </c>
      <c r="B142" s="23">
        <v>15277</v>
      </c>
      <c r="C142" t="s">
        <v>7</v>
      </c>
      <c r="E142">
        <v>935</v>
      </c>
      <c r="F142" s="2">
        <f t="shared" si="2"/>
        <v>218951.40999999954</v>
      </c>
    </row>
    <row r="143" spans="1:6" x14ac:dyDescent="0.25">
      <c r="A143" s="1">
        <v>45413</v>
      </c>
      <c r="B143" s="23">
        <v>15250</v>
      </c>
      <c r="C143" t="s">
        <v>393</v>
      </c>
      <c r="D143">
        <v>711.74</v>
      </c>
      <c r="F143" s="2">
        <f t="shared" si="2"/>
        <v>219663.14999999953</v>
      </c>
    </row>
    <row r="144" spans="1:6" x14ac:dyDescent="0.25">
      <c r="A144" s="1">
        <v>45413</v>
      </c>
      <c r="B144" s="23">
        <v>15278</v>
      </c>
      <c r="C144" t="s">
        <v>411</v>
      </c>
      <c r="E144">
        <v>711.74</v>
      </c>
      <c r="F144" s="2">
        <f t="shared" si="2"/>
        <v>218951.40999999954</v>
      </c>
    </row>
    <row r="145" spans="1:6" x14ac:dyDescent="0.25">
      <c r="A145" s="1">
        <v>45413</v>
      </c>
      <c r="B145">
        <v>15279</v>
      </c>
      <c r="C145" t="s">
        <v>102</v>
      </c>
      <c r="E145">
        <v>473.21</v>
      </c>
      <c r="F145" s="2">
        <f t="shared" si="2"/>
        <v>218478.19999999955</v>
      </c>
    </row>
    <row r="146" spans="1:6" x14ac:dyDescent="0.25">
      <c r="A146" s="1">
        <v>45436</v>
      </c>
      <c r="B146" s="23">
        <v>15280</v>
      </c>
      <c r="C146" t="s">
        <v>104</v>
      </c>
      <c r="E146">
        <v>1078.02</v>
      </c>
      <c r="F146" s="2">
        <f t="shared" si="2"/>
        <v>217400.17999999956</v>
      </c>
    </row>
    <row r="147" spans="1:6" x14ac:dyDescent="0.25">
      <c r="A147" s="1">
        <v>45436</v>
      </c>
      <c r="B147" s="23">
        <v>15281</v>
      </c>
      <c r="C147" t="s">
        <v>104</v>
      </c>
      <c r="E147">
        <v>60.3</v>
      </c>
      <c r="F147" s="2">
        <f t="shared" si="2"/>
        <v>217339.87999999957</v>
      </c>
    </row>
    <row r="148" spans="1:6" x14ac:dyDescent="0.25">
      <c r="A148" s="1">
        <v>45452</v>
      </c>
      <c r="B148" s="23">
        <v>15282</v>
      </c>
      <c r="C148" t="s">
        <v>25</v>
      </c>
      <c r="E148">
        <v>232.7</v>
      </c>
      <c r="F148" s="2">
        <f t="shared" si="2"/>
        <v>217107.17999999956</v>
      </c>
    </row>
    <row r="149" spans="1:6" x14ac:dyDescent="0.25">
      <c r="A149" s="1">
        <v>45452</v>
      </c>
      <c r="B149" s="23">
        <v>15283</v>
      </c>
      <c r="C149" t="s">
        <v>29</v>
      </c>
      <c r="E149">
        <v>307.77999999999997</v>
      </c>
      <c r="F149" s="2">
        <f t="shared" si="2"/>
        <v>216799.39999999956</v>
      </c>
    </row>
    <row r="150" spans="1:6" x14ac:dyDescent="0.25">
      <c r="A150" s="1">
        <v>45452</v>
      </c>
      <c r="B150" s="23">
        <v>15284</v>
      </c>
      <c r="C150" t="s">
        <v>30</v>
      </c>
      <c r="E150">
        <v>1000</v>
      </c>
      <c r="F150" s="2">
        <f t="shared" si="2"/>
        <v>215799.39999999956</v>
      </c>
    </row>
    <row r="151" spans="1:6" x14ac:dyDescent="0.25">
      <c r="A151" s="1">
        <v>45452</v>
      </c>
      <c r="B151" s="23">
        <v>15285</v>
      </c>
      <c r="C151" t="s">
        <v>104</v>
      </c>
      <c r="E151">
        <v>1232.01</v>
      </c>
      <c r="F151" s="2">
        <f t="shared" si="2"/>
        <v>214567.38999999955</v>
      </c>
    </row>
    <row r="152" spans="1:6" x14ac:dyDescent="0.25">
      <c r="A152" s="1">
        <v>45452</v>
      </c>
      <c r="B152" s="23">
        <v>15286</v>
      </c>
      <c r="C152" t="s">
        <v>103</v>
      </c>
      <c r="E152">
        <v>462.53</v>
      </c>
      <c r="F152" s="2">
        <f t="shared" si="2"/>
        <v>214104.85999999955</v>
      </c>
    </row>
    <row r="153" spans="1:6" x14ac:dyDescent="0.25">
      <c r="A153" s="1">
        <v>45452</v>
      </c>
      <c r="B153" s="23">
        <v>15287</v>
      </c>
      <c r="C153" t="s">
        <v>95</v>
      </c>
      <c r="E153">
        <v>987.54</v>
      </c>
      <c r="F153" s="2">
        <f t="shared" si="2"/>
        <v>213117.31999999954</v>
      </c>
    </row>
    <row r="154" spans="1:6" x14ac:dyDescent="0.25">
      <c r="A154" s="1">
        <v>45452</v>
      </c>
      <c r="B154" s="23">
        <v>15288</v>
      </c>
      <c r="C154" t="s">
        <v>103</v>
      </c>
      <c r="E154">
        <v>843.68</v>
      </c>
      <c r="F154" s="2">
        <f t="shared" si="2"/>
        <v>212273.63999999955</v>
      </c>
    </row>
    <row r="155" spans="1:6" x14ac:dyDescent="0.25">
      <c r="A155" s="1">
        <v>45452</v>
      </c>
      <c r="B155" s="23">
        <v>15289</v>
      </c>
      <c r="C155" t="s">
        <v>54</v>
      </c>
      <c r="E155">
        <v>815</v>
      </c>
      <c r="F155" s="2">
        <f t="shared" si="2"/>
        <v>211458.63999999955</v>
      </c>
    </row>
    <row r="156" spans="1:6" x14ac:dyDescent="0.25">
      <c r="A156" s="1">
        <v>45452</v>
      </c>
      <c r="B156" s="23">
        <v>15290</v>
      </c>
      <c r="C156" t="s">
        <v>412</v>
      </c>
      <c r="E156">
        <v>153.03</v>
      </c>
      <c r="F156" s="2">
        <f t="shared" si="2"/>
        <v>211305.60999999955</v>
      </c>
    </row>
    <row r="157" spans="1:6" x14ac:dyDescent="0.25">
      <c r="A157" s="1">
        <v>45452</v>
      </c>
      <c r="B157" s="23">
        <v>15291</v>
      </c>
      <c r="C157" t="s">
        <v>205</v>
      </c>
      <c r="E157">
        <v>2150</v>
      </c>
      <c r="F157" s="2">
        <f t="shared" si="2"/>
        <v>209155.60999999955</v>
      </c>
    </row>
    <row r="158" spans="1:6" x14ac:dyDescent="0.25">
      <c r="A158" s="1">
        <v>45452</v>
      </c>
      <c r="B158" s="23">
        <v>15292</v>
      </c>
      <c r="C158" t="s">
        <v>23</v>
      </c>
      <c r="E158">
        <v>176.21</v>
      </c>
      <c r="F158" s="2">
        <f t="shared" si="2"/>
        <v>208979.39999999956</v>
      </c>
    </row>
    <row r="159" spans="1:6" x14ac:dyDescent="0.25">
      <c r="A159" s="1">
        <v>45452</v>
      </c>
      <c r="B159" s="23">
        <v>15293</v>
      </c>
      <c r="C159" t="s">
        <v>206</v>
      </c>
      <c r="E159">
        <v>51.76</v>
      </c>
      <c r="F159" s="2">
        <f t="shared" si="2"/>
        <v>208927.63999999955</v>
      </c>
    </row>
    <row r="160" spans="1:6" x14ac:dyDescent="0.25">
      <c r="A160" s="1">
        <v>45452</v>
      </c>
      <c r="B160" s="23">
        <v>15294</v>
      </c>
      <c r="C160" t="s">
        <v>50</v>
      </c>
      <c r="E160">
        <v>625</v>
      </c>
      <c r="F160" s="2">
        <f t="shared" si="2"/>
        <v>208302.63999999955</v>
      </c>
    </row>
    <row r="161" spans="1:7" x14ac:dyDescent="0.25">
      <c r="A161" s="1">
        <v>45452</v>
      </c>
      <c r="B161" s="23">
        <v>15295</v>
      </c>
      <c r="C161" t="s">
        <v>376</v>
      </c>
      <c r="E161">
        <v>2200</v>
      </c>
      <c r="F161" s="2">
        <f t="shared" si="2"/>
        <v>206102.63999999955</v>
      </c>
    </row>
    <row r="162" spans="1:7" x14ac:dyDescent="0.25">
      <c r="A162" s="1">
        <v>45452</v>
      </c>
      <c r="B162" s="23">
        <v>15296</v>
      </c>
      <c r="C162" t="s">
        <v>413</v>
      </c>
      <c r="E162">
        <v>31.04</v>
      </c>
      <c r="F162" s="2">
        <f t="shared" si="2"/>
        <v>206071.59999999954</v>
      </c>
    </row>
    <row r="163" spans="1:7" x14ac:dyDescent="0.25">
      <c r="A163" s="1">
        <v>45452</v>
      </c>
      <c r="B163" s="23">
        <v>15297</v>
      </c>
      <c r="C163" t="s">
        <v>27</v>
      </c>
      <c r="E163">
        <v>38.86</v>
      </c>
      <c r="F163" s="2">
        <f t="shared" si="2"/>
        <v>206032.73999999955</v>
      </c>
    </row>
    <row r="164" spans="1:7" x14ac:dyDescent="0.25">
      <c r="A164" s="1">
        <v>45452</v>
      </c>
      <c r="B164" s="23">
        <v>15298</v>
      </c>
      <c r="C164" t="s">
        <v>18</v>
      </c>
      <c r="E164">
        <v>1154.3</v>
      </c>
      <c r="F164" s="2">
        <f t="shared" si="2"/>
        <v>204878.43999999957</v>
      </c>
    </row>
    <row r="165" spans="1:7" x14ac:dyDescent="0.25">
      <c r="A165" s="1">
        <v>45452</v>
      </c>
      <c r="B165" s="23">
        <v>15299</v>
      </c>
      <c r="C165" t="s">
        <v>7</v>
      </c>
      <c r="E165">
        <v>100</v>
      </c>
      <c r="F165" s="2">
        <f t="shared" si="2"/>
        <v>204778.43999999957</v>
      </c>
    </row>
    <row r="166" spans="1:7" x14ac:dyDescent="0.25">
      <c r="A166" s="1">
        <v>45452</v>
      </c>
      <c r="B166" s="23">
        <v>15300</v>
      </c>
      <c r="C166" t="s">
        <v>102</v>
      </c>
      <c r="E166">
        <v>1961.42</v>
      </c>
      <c r="F166" s="2">
        <f t="shared" si="2"/>
        <v>202817.01999999955</v>
      </c>
    </row>
    <row r="167" spans="1:7" x14ac:dyDescent="0.25">
      <c r="A167" s="1">
        <v>45411</v>
      </c>
      <c r="B167" s="23"/>
      <c r="C167" t="s">
        <v>70</v>
      </c>
      <c r="D167">
        <v>24.72</v>
      </c>
      <c r="F167" s="2">
        <f t="shared" si="2"/>
        <v>202841.73999999955</v>
      </c>
      <c r="G167" t="s">
        <v>415</v>
      </c>
    </row>
    <row r="168" spans="1:7" x14ac:dyDescent="0.25">
      <c r="A168" s="1">
        <v>45411</v>
      </c>
      <c r="B168" s="23"/>
      <c r="C168" t="s">
        <v>70</v>
      </c>
      <c r="D168">
        <v>40</v>
      </c>
      <c r="F168" s="2">
        <f t="shared" si="2"/>
        <v>202881.73999999955</v>
      </c>
      <c r="G168" t="s">
        <v>414</v>
      </c>
    </row>
    <row r="169" spans="1:7" x14ac:dyDescent="0.25">
      <c r="A169" s="1">
        <v>45411</v>
      </c>
      <c r="B169" s="23"/>
      <c r="C169" t="s">
        <v>70</v>
      </c>
      <c r="D169">
        <v>205</v>
      </c>
      <c r="F169" s="2">
        <f t="shared" si="2"/>
        <v>203086.73999999955</v>
      </c>
      <c r="G169" t="s">
        <v>100</v>
      </c>
    </row>
    <row r="170" spans="1:7" x14ac:dyDescent="0.25">
      <c r="A170" s="1">
        <v>45412</v>
      </c>
      <c r="B170" s="23"/>
      <c r="C170" t="s">
        <v>73</v>
      </c>
      <c r="D170">
        <v>1086.8399999999999</v>
      </c>
      <c r="F170" s="2">
        <f t="shared" si="2"/>
        <v>204173.57999999955</v>
      </c>
      <c r="G170" t="s">
        <v>73</v>
      </c>
    </row>
    <row r="171" spans="1:7" x14ac:dyDescent="0.25">
      <c r="A171" s="1">
        <v>45418</v>
      </c>
      <c r="B171" s="23"/>
      <c r="C171" t="s">
        <v>387</v>
      </c>
      <c r="D171">
        <v>248.08</v>
      </c>
      <c r="F171" s="2">
        <f t="shared" si="2"/>
        <v>204421.65999999954</v>
      </c>
    </row>
    <row r="172" spans="1:7" x14ac:dyDescent="0.25">
      <c r="A172" s="1">
        <v>45418</v>
      </c>
      <c r="B172" s="23"/>
      <c r="C172" t="s">
        <v>388</v>
      </c>
      <c r="E172">
        <v>37.979999999999997</v>
      </c>
      <c r="F172" s="2">
        <f t="shared" si="2"/>
        <v>204383.67999999953</v>
      </c>
    </row>
    <row r="173" spans="1:7" x14ac:dyDescent="0.25">
      <c r="A173" s="1">
        <v>45432</v>
      </c>
      <c r="B173" s="23"/>
      <c r="C173" t="s">
        <v>12</v>
      </c>
      <c r="E173">
        <v>78.05</v>
      </c>
      <c r="F173" s="2">
        <f t="shared" si="2"/>
        <v>204305.62999999954</v>
      </c>
    </row>
    <row r="174" spans="1:7" x14ac:dyDescent="0.25">
      <c r="A174" s="1">
        <v>45443</v>
      </c>
      <c r="B174" s="23"/>
      <c r="C174" t="s">
        <v>73</v>
      </c>
      <c r="D174">
        <v>1022.13</v>
      </c>
      <c r="F174" s="2">
        <f t="shared" si="2"/>
        <v>205327.75999999954</v>
      </c>
    </row>
    <row r="175" spans="1:7" x14ac:dyDescent="0.25">
      <c r="A175" s="10">
        <v>45396</v>
      </c>
      <c r="B175" s="24">
        <v>15269</v>
      </c>
      <c r="C175" s="9" t="s">
        <v>47</v>
      </c>
      <c r="D175" s="9"/>
      <c r="E175" s="9">
        <v>48.51</v>
      </c>
      <c r="F175" s="25">
        <f t="shared" si="2"/>
        <v>205279.24999999953</v>
      </c>
    </row>
    <row r="176" spans="1:7" x14ac:dyDescent="0.25">
      <c r="A176" s="1">
        <v>45475</v>
      </c>
      <c r="B176" s="23">
        <v>15301</v>
      </c>
      <c r="C176" t="s">
        <v>25</v>
      </c>
      <c r="E176">
        <v>232.7</v>
      </c>
      <c r="F176" s="2">
        <f t="shared" si="2"/>
        <v>205046.54999999952</v>
      </c>
    </row>
    <row r="177" spans="1:7" x14ac:dyDescent="0.25">
      <c r="A177" s="1">
        <v>45475</v>
      </c>
      <c r="B177">
        <v>15302</v>
      </c>
      <c r="C177" t="s">
        <v>29</v>
      </c>
      <c r="E177">
        <v>232.7</v>
      </c>
      <c r="F177" s="2">
        <f t="shared" si="2"/>
        <v>204813.84999999951</v>
      </c>
    </row>
    <row r="178" spans="1:7" x14ac:dyDescent="0.25">
      <c r="A178" s="1">
        <v>45475</v>
      </c>
      <c r="B178" s="23">
        <v>15303</v>
      </c>
      <c r="C178" t="s">
        <v>30</v>
      </c>
      <c r="E178">
        <v>1000</v>
      </c>
      <c r="F178" s="2">
        <f t="shared" si="2"/>
        <v>203813.84999999951</v>
      </c>
    </row>
    <row r="179" spans="1:7" x14ac:dyDescent="0.25">
      <c r="A179" s="1">
        <v>45475</v>
      </c>
      <c r="B179" s="23">
        <v>15304</v>
      </c>
      <c r="C179" t="s">
        <v>104</v>
      </c>
      <c r="E179">
        <v>962.52</v>
      </c>
      <c r="F179" s="2">
        <f t="shared" si="2"/>
        <v>202851.32999999952</v>
      </c>
    </row>
    <row r="180" spans="1:7" x14ac:dyDescent="0.25">
      <c r="A180" s="1">
        <v>45475</v>
      </c>
      <c r="B180" s="23">
        <v>15305</v>
      </c>
      <c r="C180" t="s">
        <v>103</v>
      </c>
      <c r="E180">
        <v>387.45</v>
      </c>
      <c r="F180" s="2">
        <f t="shared" si="2"/>
        <v>202463.87999999951</v>
      </c>
    </row>
    <row r="181" spans="1:7" x14ac:dyDescent="0.25">
      <c r="A181" s="1">
        <v>45475</v>
      </c>
      <c r="B181" s="23">
        <v>15306</v>
      </c>
      <c r="C181" t="s">
        <v>206</v>
      </c>
      <c r="E181">
        <v>118.68</v>
      </c>
      <c r="F181" s="2">
        <f t="shared" si="2"/>
        <v>202345.19999999952</v>
      </c>
    </row>
    <row r="182" spans="1:7" x14ac:dyDescent="0.25">
      <c r="A182" s="1">
        <v>45475</v>
      </c>
      <c r="B182" s="23">
        <v>15307</v>
      </c>
      <c r="C182" t="s">
        <v>33</v>
      </c>
      <c r="E182">
        <v>14881.38</v>
      </c>
      <c r="F182" s="2">
        <f t="shared" si="2"/>
        <v>187463.81999999951</v>
      </c>
    </row>
    <row r="183" spans="1:7" x14ac:dyDescent="0.25">
      <c r="A183" s="1">
        <v>45475</v>
      </c>
      <c r="B183" s="23">
        <v>15308</v>
      </c>
      <c r="C183" t="s">
        <v>104</v>
      </c>
      <c r="E183">
        <v>73.7</v>
      </c>
      <c r="F183" s="2">
        <f t="shared" si="2"/>
        <v>187390.1199999995</v>
      </c>
    </row>
    <row r="184" spans="1:7" x14ac:dyDescent="0.25">
      <c r="A184" s="1">
        <v>45475</v>
      </c>
      <c r="B184" s="23">
        <v>15309</v>
      </c>
      <c r="C184" t="s">
        <v>7</v>
      </c>
      <c r="E184">
        <v>228</v>
      </c>
      <c r="F184" s="2">
        <f t="shared" si="2"/>
        <v>187162.1199999995</v>
      </c>
    </row>
    <row r="185" spans="1:7" x14ac:dyDescent="0.25">
      <c r="A185" s="1">
        <v>45475</v>
      </c>
      <c r="B185" s="23">
        <v>15310</v>
      </c>
      <c r="C185" t="s">
        <v>102</v>
      </c>
      <c r="E185">
        <v>19480.63</v>
      </c>
      <c r="F185" s="2">
        <f t="shared" si="2"/>
        <v>167681.4899999995</v>
      </c>
    </row>
    <row r="186" spans="1:7" x14ac:dyDescent="0.25">
      <c r="A186" s="1">
        <v>45475</v>
      </c>
      <c r="B186" s="23">
        <v>15311</v>
      </c>
      <c r="C186" t="s">
        <v>107</v>
      </c>
      <c r="E186">
        <v>70.900000000000006</v>
      </c>
      <c r="F186" s="2">
        <f t="shared" si="2"/>
        <v>167610.5899999995</v>
      </c>
    </row>
    <row r="187" spans="1:7" x14ac:dyDescent="0.25">
      <c r="A187" s="1">
        <v>45471</v>
      </c>
      <c r="C187" t="s">
        <v>73</v>
      </c>
      <c r="D187">
        <v>815.31</v>
      </c>
      <c r="F187" s="2">
        <f t="shared" si="2"/>
        <v>168425.8999999995</v>
      </c>
    </row>
    <row r="188" spans="1:7" x14ac:dyDescent="0.25">
      <c r="A188" s="1">
        <v>45449</v>
      </c>
      <c r="C188" t="s">
        <v>388</v>
      </c>
      <c r="E188">
        <v>12.66</v>
      </c>
      <c r="F188" s="2">
        <f t="shared" si="2"/>
        <v>168413.2399999995</v>
      </c>
    </row>
    <row r="189" spans="1:7" x14ac:dyDescent="0.25">
      <c r="A189" s="1">
        <v>45463</v>
      </c>
      <c r="C189" t="s">
        <v>416</v>
      </c>
      <c r="E189">
        <v>92.68</v>
      </c>
      <c r="F189" s="2">
        <f t="shared" si="2"/>
        <v>168320.5599999995</v>
      </c>
    </row>
    <row r="190" spans="1:7" x14ac:dyDescent="0.25">
      <c r="A190" s="1">
        <v>45463</v>
      </c>
      <c r="C190" t="s">
        <v>12</v>
      </c>
      <c r="E190">
        <v>63.4</v>
      </c>
      <c r="F190" s="2">
        <f t="shared" si="2"/>
        <v>168257.15999999951</v>
      </c>
    </row>
    <row r="191" spans="1:7" x14ac:dyDescent="0.25">
      <c r="A191" s="1">
        <v>45457</v>
      </c>
      <c r="C191" t="s">
        <v>417</v>
      </c>
      <c r="E191">
        <v>17975.55</v>
      </c>
      <c r="F191" s="2">
        <f t="shared" si="2"/>
        <v>150281.60999999952</v>
      </c>
    </row>
    <row r="192" spans="1:7" x14ac:dyDescent="0.25">
      <c r="A192" s="1">
        <v>45474</v>
      </c>
      <c r="C192" t="s">
        <v>420</v>
      </c>
      <c r="D192">
        <v>50</v>
      </c>
      <c r="F192" s="2">
        <f t="shared" si="2"/>
        <v>150331.60999999952</v>
      </c>
      <c r="G192" t="s">
        <v>418</v>
      </c>
    </row>
    <row r="193" spans="1:7" x14ac:dyDescent="0.25">
      <c r="A193" s="1">
        <v>45474</v>
      </c>
      <c r="C193" t="s">
        <v>419</v>
      </c>
      <c r="D193">
        <v>250</v>
      </c>
      <c r="F193" s="2">
        <f t="shared" si="2"/>
        <v>150581.60999999952</v>
      </c>
    </row>
    <row r="194" spans="1:7" x14ac:dyDescent="0.25">
      <c r="A194" s="1">
        <v>45474</v>
      </c>
      <c r="C194" t="s">
        <v>421</v>
      </c>
      <c r="D194">
        <v>354.51</v>
      </c>
      <c r="F194" s="2">
        <f t="shared" si="2"/>
        <v>150936.11999999953</v>
      </c>
    </row>
    <row r="195" spans="1:7" x14ac:dyDescent="0.25">
      <c r="A195" s="1">
        <v>45474</v>
      </c>
      <c r="C195" t="s">
        <v>422</v>
      </c>
      <c r="D195">
        <v>7398.44</v>
      </c>
      <c r="F195" s="2">
        <f t="shared" si="2"/>
        <v>158334.55999999953</v>
      </c>
    </row>
    <row r="196" spans="1:7" x14ac:dyDescent="0.25">
      <c r="A196" s="1">
        <v>45475</v>
      </c>
      <c r="C196" t="s">
        <v>387</v>
      </c>
      <c r="D196">
        <v>33320.21</v>
      </c>
      <c r="F196" s="2">
        <f t="shared" ref="F196:F259" si="3">F195+D196-E196</f>
        <v>191654.76999999952</v>
      </c>
    </row>
    <row r="197" spans="1:7" x14ac:dyDescent="0.25">
      <c r="A197" s="1">
        <v>45491</v>
      </c>
      <c r="C197" t="s">
        <v>387</v>
      </c>
      <c r="D197">
        <v>6164.4</v>
      </c>
      <c r="F197" s="2">
        <f t="shared" si="3"/>
        <v>197819.16999999952</v>
      </c>
      <c r="G197" t="s">
        <v>180</v>
      </c>
    </row>
    <row r="198" spans="1:7" x14ac:dyDescent="0.25">
      <c r="A198" s="1">
        <v>45495</v>
      </c>
      <c r="C198" t="s">
        <v>387</v>
      </c>
      <c r="D198">
        <v>2.08</v>
      </c>
      <c r="F198" s="2">
        <f t="shared" si="3"/>
        <v>197821.24999999951</v>
      </c>
    </row>
    <row r="199" spans="1:7" x14ac:dyDescent="0.25">
      <c r="A199" s="1">
        <v>45495</v>
      </c>
      <c r="C199" t="s">
        <v>387</v>
      </c>
      <c r="D199">
        <v>11437.7</v>
      </c>
      <c r="F199" s="2">
        <f t="shared" si="3"/>
        <v>209258.94999999952</v>
      </c>
    </row>
    <row r="200" spans="1:7" x14ac:dyDescent="0.25">
      <c r="A200" s="1">
        <v>45504</v>
      </c>
      <c r="C200" t="s">
        <v>73</v>
      </c>
      <c r="D200">
        <v>949.18</v>
      </c>
      <c r="F200" s="2">
        <f t="shared" si="3"/>
        <v>210208.12999999951</v>
      </c>
    </row>
    <row r="201" spans="1:7" x14ac:dyDescent="0.25">
      <c r="A201" s="1">
        <v>45493</v>
      </c>
      <c r="C201" t="s">
        <v>12</v>
      </c>
      <c r="E201">
        <v>61.83</v>
      </c>
      <c r="F201" s="2">
        <f t="shared" si="3"/>
        <v>210146.29999999952</v>
      </c>
    </row>
    <row r="202" spans="1:7" x14ac:dyDescent="0.25">
      <c r="A202" s="1">
        <v>45481</v>
      </c>
      <c r="C202" t="s">
        <v>388</v>
      </c>
      <c r="E202">
        <v>1475.95</v>
      </c>
      <c r="F202" s="2">
        <f t="shared" si="3"/>
        <v>208670.34999999951</v>
      </c>
    </row>
    <row r="203" spans="1:7" x14ac:dyDescent="0.25">
      <c r="A203" s="1">
        <v>45504</v>
      </c>
      <c r="C203" t="s">
        <v>56</v>
      </c>
      <c r="E203">
        <v>730</v>
      </c>
      <c r="F203" s="2">
        <f t="shared" si="3"/>
        <v>207940.34999999951</v>
      </c>
    </row>
    <row r="204" spans="1:7" x14ac:dyDescent="0.25">
      <c r="A204" s="1">
        <v>45510</v>
      </c>
      <c r="B204">
        <v>15312</v>
      </c>
      <c r="C204" t="s">
        <v>25</v>
      </c>
      <c r="E204">
        <v>273.12</v>
      </c>
      <c r="F204" s="2">
        <f t="shared" si="3"/>
        <v>207667.22999999952</v>
      </c>
    </row>
    <row r="205" spans="1:7" x14ac:dyDescent="0.25">
      <c r="A205" s="1">
        <v>45510</v>
      </c>
      <c r="B205" s="9">
        <v>15313</v>
      </c>
      <c r="C205" s="9" t="s">
        <v>29</v>
      </c>
      <c r="D205" s="9"/>
      <c r="E205" s="9">
        <v>157.62</v>
      </c>
      <c r="F205" s="2">
        <f t="shared" si="3"/>
        <v>207509.60999999952</v>
      </c>
    </row>
    <row r="206" spans="1:7" x14ac:dyDescent="0.25">
      <c r="A206" s="1">
        <v>45510</v>
      </c>
      <c r="B206">
        <v>15314</v>
      </c>
      <c r="C206" t="s">
        <v>30</v>
      </c>
      <c r="E206">
        <v>1000</v>
      </c>
      <c r="F206" s="2">
        <f t="shared" si="3"/>
        <v>206509.60999999952</v>
      </c>
    </row>
    <row r="207" spans="1:7" x14ac:dyDescent="0.25">
      <c r="A207" s="1">
        <v>45510</v>
      </c>
      <c r="B207">
        <v>15315</v>
      </c>
      <c r="C207" t="s">
        <v>104</v>
      </c>
      <c r="E207">
        <v>1020.27</v>
      </c>
      <c r="F207" s="2">
        <f t="shared" si="3"/>
        <v>205489.33999999953</v>
      </c>
    </row>
    <row r="208" spans="1:7" x14ac:dyDescent="0.25">
      <c r="A208" s="1">
        <v>45510</v>
      </c>
      <c r="B208">
        <v>15316</v>
      </c>
      <c r="C208" t="s">
        <v>103</v>
      </c>
      <c r="E208">
        <v>312.37</v>
      </c>
      <c r="F208" s="2">
        <f t="shared" si="3"/>
        <v>205176.96999999954</v>
      </c>
    </row>
    <row r="209" spans="1:6" x14ac:dyDescent="0.25">
      <c r="A209" s="1">
        <v>45510</v>
      </c>
      <c r="B209">
        <v>15317</v>
      </c>
      <c r="C209" t="s">
        <v>412</v>
      </c>
      <c r="E209">
        <v>155.82</v>
      </c>
      <c r="F209" s="2">
        <f t="shared" si="3"/>
        <v>205021.14999999953</v>
      </c>
    </row>
    <row r="210" spans="1:6" x14ac:dyDescent="0.25">
      <c r="A210" s="1">
        <v>45510</v>
      </c>
      <c r="B210">
        <v>15318</v>
      </c>
      <c r="C210" t="s">
        <v>84</v>
      </c>
      <c r="E210">
        <v>100</v>
      </c>
      <c r="F210" s="2">
        <f t="shared" si="3"/>
        <v>204921.14999999953</v>
      </c>
    </row>
    <row r="211" spans="1:6" x14ac:dyDescent="0.25">
      <c r="A211" s="1">
        <v>45510</v>
      </c>
      <c r="B211">
        <v>15319</v>
      </c>
      <c r="C211" t="s">
        <v>206</v>
      </c>
      <c r="E211">
        <v>140.51</v>
      </c>
      <c r="F211" s="2">
        <f t="shared" si="3"/>
        <v>204780.63999999952</v>
      </c>
    </row>
    <row r="212" spans="1:6" x14ac:dyDescent="0.25">
      <c r="A212" s="1">
        <v>45510</v>
      </c>
      <c r="B212">
        <v>15320</v>
      </c>
      <c r="C212" t="s">
        <v>376</v>
      </c>
      <c r="E212">
        <v>8800</v>
      </c>
      <c r="F212" s="2">
        <f t="shared" si="3"/>
        <v>195980.63999999952</v>
      </c>
    </row>
    <row r="213" spans="1:6" x14ac:dyDescent="0.25">
      <c r="A213" s="1">
        <v>45510</v>
      </c>
      <c r="B213">
        <v>15321</v>
      </c>
      <c r="C213" t="s">
        <v>339</v>
      </c>
      <c r="E213">
        <v>2726</v>
      </c>
      <c r="F213" s="2">
        <f t="shared" si="3"/>
        <v>193254.63999999952</v>
      </c>
    </row>
    <row r="214" spans="1:6" x14ac:dyDescent="0.25">
      <c r="A214" s="1">
        <v>45510</v>
      </c>
      <c r="B214">
        <v>15322</v>
      </c>
      <c r="C214" t="s">
        <v>18</v>
      </c>
      <c r="E214">
        <v>1132.3900000000001</v>
      </c>
      <c r="F214" s="2">
        <f t="shared" si="3"/>
        <v>192122.24999999951</v>
      </c>
    </row>
    <row r="215" spans="1:6" x14ac:dyDescent="0.25">
      <c r="A215" s="1">
        <v>45510</v>
      </c>
      <c r="B215">
        <v>15323</v>
      </c>
      <c r="C215" t="s">
        <v>7</v>
      </c>
      <c r="E215">
        <v>456</v>
      </c>
      <c r="F215" s="2">
        <f t="shared" si="3"/>
        <v>191666.24999999951</v>
      </c>
    </row>
    <row r="216" spans="1:6" x14ac:dyDescent="0.25">
      <c r="A216" s="1">
        <v>45511</v>
      </c>
      <c r="C216" t="s">
        <v>430</v>
      </c>
      <c r="D216">
        <v>92.68</v>
      </c>
      <c r="F216" s="2">
        <f t="shared" si="3"/>
        <v>191758.9299999995</v>
      </c>
    </row>
    <row r="217" spans="1:6" x14ac:dyDescent="0.25">
      <c r="A217" s="1">
        <v>45511</v>
      </c>
      <c r="C217" t="s">
        <v>429</v>
      </c>
      <c r="D217">
        <v>9624.36</v>
      </c>
      <c r="F217" s="2">
        <f t="shared" si="3"/>
        <v>201383.28999999951</v>
      </c>
    </row>
    <row r="218" spans="1:6" x14ac:dyDescent="0.25">
      <c r="A218" s="1">
        <v>45524</v>
      </c>
      <c r="C218" t="s">
        <v>12</v>
      </c>
      <c r="E218">
        <v>81.77</v>
      </c>
      <c r="F218" s="2">
        <f t="shared" si="3"/>
        <v>201301.51999999952</v>
      </c>
    </row>
    <row r="219" spans="1:6" x14ac:dyDescent="0.25">
      <c r="A219" s="1">
        <v>45535</v>
      </c>
      <c r="C219" t="s">
        <v>73</v>
      </c>
      <c r="D219">
        <v>855.05</v>
      </c>
      <c r="F219" s="2">
        <f t="shared" si="3"/>
        <v>202156.56999999951</v>
      </c>
    </row>
    <row r="220" spans="1:6" x14ac:dyDescent="0.25">
      <c r="A220" s="1">
        <v>45543</v>
      </c>
      <c r="B220">
        <v>15324</v>
      </c>
      <c r="C220" t="s">
        <v>423</v>
      </c>
      <c r="E220">
        <v>2375.0300000000002</v>
      </c>
      <c r="F220" s="2">
        <f t="shared" si="3"/>
        <v>199781.53999999951</v>
      </c>
    </row>
    <row r="221" spans="1:6" x14ac:dyDescent="0.25">
      <c r="A221" s="1">
        <v>45543</v>
      </c>
      <c r="B221">
        <v>15325</v>
      </c>
      <c r="C221" t="s">
        <v>431</v>
      </c>
      <c r="E221">
        <v>9000</v>
      </c>
      <c r="F221" s="2">
        <f t="shared" si="3"/>
        <v>190781.53999999951</v>
      </c>
    </row>
    <row r="222" spans="1:6" x14ac:dyDescent="0.25">
      <c r="A222" s="1">
        <v>45543</v>
      </c>
      <c r="B222">
        <v>15326</v>
      </c>
      <c r="C222" t="s">
        <v>25</v>
      </c>
      <c r="E222">
        <v>253.87</v>
      </c>
      <c r="F222" s="2">
        <f t="shared" si="3"/>
        <v>190527.66999999952</v>
      </c>
    </row>
    <row r="223" spans="1:6" x14ac:dyDescent="0.25">
      <c r="A223" s="1">
        <v>45543</v>
      </c>
      <c r="B223">
        <v>15327</v>
      </c>
      <c r="C223" t="s">
        <v>29</v>
      </c>
      <c r="E223">
        <v>234.62</v>
      </c>
      <c r="F223" s="2">
        <f t="shared" si="3"/>
        <v>190293.04999999952</v>
      </c>
    </row>
    <row r="224" spans="1:6" x14ac:dyDescent="0.25">
      <c r="A224" s="1">
        <v>45543</v>
      </c>
      <c r="B224">
        <v>15328</v>
      </c>
      <c r="C224" t="s">
        <v>424</v>
      </c>
      <c r="E224">
        <v>1000</v>
      </c>
      <c r="F224" s="2">
        <f t="shared" si="3"/>
        <v>189293.04999999952</v>
      </c>
    </row>
    <row r="225" spans="1:6" x14ac:dyDescent="0.25">
      <c r="A225" s="1">
        <v>45543</v>
      </c>
      <c r="B225">
        <v>15329</v>
      </c>
      <c r="C225" t="s">
        <v>104</v>
      </c>
      <c r="E225">
        <v>1337.89</v>
      </c>
      <c r="F225" s="2">
        <f t="shared" si="3"/>
        <v>187955.15999999951</v>
      </c>
    </row>
    <row r="226" spans="1:6" x14ac:dyDescent="0.25">
      <c r="A226" s="1">
        <v>45543</v>
      </c>
      <c r="B226">
        <v>15330</v>
      </c>
      <c r="C226" t="s">
        <v>103</v>
      </c>
      <c r="E226">
        <v>389.37</v>
      </c>
      <c r="F226" s="2">
        <f t="shared" si="3"/>
        <v>187565.78999999951</v>
      </c>
    </row>
    <row r="227" spans="1:6" x14ac:dyDescent="0.25">
      <c r="A227" s="1">
        <v>45543</v>
      </c>
      <c r="B227">
        <v>15331</v>
      </c>
      <c r="C227" t="s">
        <v>376</v>
      </c>
      <c r="E227">
        <v>4400</v>
      </c>
      <c r="F227" s="2">
        <f t="shared" si="3"/>
        <v>183165.78999999951</v>
      </c>
    </row>
    <row r="228" spans="1:6" x14ac:dyDescent="0.25">
      <c r="A228" s="1">
        <v>45543</v>
      </c>
      <c r="B228">
        <v>15332</v>
      </c>
      <c r="C228" t="s">
        <v>425</v>
      </c>
      <c r="E228">
        <v>146907.07</v>
      </c>
      <c r="F228" s="2">
        <f t="shared" si="3"/>
        <v>36258.719999999506</v>
      </c>
    </row>
    <row r="229" spans="1:6" x14ac:dyDescent="0.25">
      <c r="A229" s="1">
        <v>45543</v>
      </c>
      <c r="B229">
        <v>15333</v>
      </c>
      <c r="C229" t="s">
        <v>426</v>
      </c>
      <c r="E229">
        <v>73.58</v>
      </c>
      <c r="F229" s="2">
        <f t="shared" si="3"/>
        <v>36185.139999999505</v>
      </c>
    </row>
    <row r="230" spans="1:6" x14ac:dyDescent="0.25">
      <c r="A230" s="1">
        <v>45543</v>
      </c>
      <c r="B230">
        <v>15334</v>
      </c>
      <c r="C230" t="s">
        <v>104</v>
      </c>
      <c r="E230">
        <v>140.69999999999999</v>
      </c>
      <c r="F230" s="2">
        <f t="shared" si="3"/>
        <v>36044.439999999508</v>
      </c>
    </row>
    <row r="231" spans="1:6" x14ac:dyDescent="0.25">
      <c r="A231" s="1">
        <v>45543</v>
      </c>
      <c r="B231">
        <v>15335</v>
      </c>
      <c r="C231" t="s">
        <v>103</v>
      </c>
      <c r="E231">
        <v>170.35</v>
      </c>
      <c r="F231" s="2">
        <f t="shared" si="3"/>
        <v>35874.089999999509</v>
      </c>
    </row>
    <row r="232" spans="1:6" x14ac:dyDescent="0.25">
      <c r="A232" s="1">
        <v>45543</v>
      </c>
      <c r="B232">
        <v>15336</v>
      </c>
      <c r="C232" t="s">
        <v>427</v>
      </c>
      <c r="E232">
        <v>1080.08</v>
      </c>
      <c r="F232" s="2">
        <f t="shared" si="3"/>
        <v>34794.009999999507</v>
      </c>
    </row>
    <row r="233" spans="1:6" x14ac:dyDescent="0.25">
      <c r="A233" s="1">
        <v>45543</v>
      </c>
      <c r="B233">
        <v>15337</v>
      </c>
      <c r="C233" t="s">
        <v>47</v>
      </c>
      <c r="E233">
        <v>960</v>
      </c>
      <c r="F233" s="2">
        <f t="shared" si="3"/>
        <v>33834.009999999507</v>
      </c>
    </row>
    <row r="234" spans="1:6" x14ac:dyDescent="0.25">
      <c r="A234" s="1">
        <v>45543</v>
      </c>
      <c r="B234">
        <v>15338</v>
      </c>
      <c r="C234" t="s">
        <v>49</v>
      </c>
      <c r="E234">
        <v>232.5</v>
      </c>
      <c r="F234" s="2">
        <f t="shared" si="3"/>
        <v>33601.509999999507</v>
      </c>
    </row>
    <row r="235" spans="1:6" x14ac:dyDescent="0.25">
      <c r="A235" s="1">
        <v>45543</v>
      </c>
      <c r="B235">
        <v>15339</v>
      </c>
      <c r="C235" t="s">
        <v>47</v>
      </c>
      <c r="E235">
        <v>181.79</v>
      </c>
      <c r="F235" s="2">
        <f t="shared" si="3"/>
        <v>33419.719999999506</v>
      </c>
    </row>
    <row r="236" spans="1:6" x14ac:dyDescent="0.25">
      <c r="A236" s="1">
        <v>45543</v>
      </c>
      <c r="B236">
        <v>15340</v>
      </c>
      <c r="C236" t="s">
        <v>208</v>
      </c>
      <c r="E236">
        <v>240</v>
      </c>
      <c r="F236" s="2">
        <f t="shared" si="3"/>
        <v>33179.719999999506</v>
      </c>
    </row>
    <row r="237" spans="1:6" x14ac:dyDescent="0.25">
      <c r="A237" s="1">
        <v>45543</v>
      </c>
      <c r="B237">
        <v>15341</v>
      </c>
      <c r="C237" t="s">
        <v>405</v>
      </c>
      <c r="E237">
        <v>225</v>
      </c>
      <c r="F237" s="2">
        <f t="shared" si="3"/>
        <v>32954.719999999506</v>
      </c>
    </row>
    <row r="238" spans="1:6" x14ac:dyDescent="0.25">
      <c r="A238" s="1">
        <v>45543</v>
      </c>
      <c r="B238">
        <v>15342</v>
      </c>
      <c r="C238" t="s">
        <v>428</v>
      </c>
      <c r="E238">
        <v>270</v>
      </c>
      <c r="F238" s="2">
        <f t="shared" si="3"/>
        <v>32684.719999999506</v>
      </c>
    </row>
    <row r="239" spans="1:6" x14ac:dyDescent="0.25">
      <c r="A239" s="1">
        <v>45543</v>
      </c>
      <c r="B239">
        <v>15343</v>
      </c>
      <c r="C239" t="s">
        <v>402</v>
      </c>
      <c r="E239">
        <v>225</v>
      </c>
      <c r="F239" s="2">
        <f t="shared" si="3"/>
        <v>32459.719999999506</v>
      </c>
    </row>
    <row r="240" spans="1:6" x14ac:dyDescent="0.25">
      <c r="A240" s="1">
        <v>45555</v>
      </c>
      <c r="C240" t="s">
        <v>12</v>
      </c>
      <c r="E240">
        <v>94.8</v>
      </c>
      <c r="F240" s="2">
        <f t="shared" si="3"/>
        <v>32364.919999999507</v>
      </c>
    </row>
    <row r="241" spans="1:6" x14ac:dyDescent="0.25">
      <c r="A241" s="1">
        <v>45565</v>
      </c>
      <c r="C241" t="s">
        <v>73</v>
      </c>
      <c r="D241">
        <v>549.58000000000004</v>
      </c>
      <c r="F241" s="2">
        <f t="shared" si="3"/>
        <v>32914.499999999505</v>
      </c>
    </row>
    <row r="242" spans="1:6" x14ac:dyDescent="0.25">
      <c r="A242" s="1">
        <v>45571</v>
      </c>
      <c r="B242">
        <v>15344</v>
      </c>
      <c r="C242" t="s">
        <v>25</v>
      </c>
      <c r="E242">
        <v>389.67</v>
      </c>
      <c r="F242" s="2">
        <f t="shared" si="3"/>
        <v>32524.829999999507</v>
      </c>
    </row>
    <row r="243" spans="1:6" x14ac:dyDescent="0.25">
      <c r="A243" s="1">
        <v>45571</v>
      </c>
      <c r="B243">
        <v>15345</v>
      </c>
      <c r="C243" t="s">
        <v>29</v>
      </c>
      <c r="E243">
        <v>97.75</v>
      </c>
      <c r="F243" s="2">
        <f t="shared" si="3"/>
        <v>32427.079999999507</v>
      </c>
    </row>
    <row r="244" spans="1:6" x14ac:dyDescent="0.25">
      <c r="A244" s="1">
        <v>45571</v>
      </c>
      <c r="B244">
        <v>15346</v>
      </c>
      <c r="C244" t="s">
        <v>30</v>
      </c>
      <c r="E244">
        <v>809.67</v>
      </c>
      <c r="F244" s="2">
        <f t="shared" si="3"/>
        <v>31617.409999999509</v>
      </c>
    </row>
    <row r="245" spans="1:6" x14ac:dyDescent="0.25">
      <c r="A245" s="1">
        <v>45571</v>
      </c>
      <c r="B245">
        <v>15347</v>
      </c>
      <c r="C245" t="s">
        <v>104</v>
      </c>
      <c r="E245">
        <v>688.18</v>
      </c>
      <c r="F245" s="2">
        <f t="shared" si="3"/>
        <v>30929.229999999508</v>
      </c>
    </row>
    <row r="246" spans="1:6" x14ac:dyDescent="0.25">
      <c r="A246" s="1">
        <v>45571</v>
      </c>
      <c r="B246">
        <v>15348</v>
      </c>
      <c r="C246" t="s">
        <v>103</v>
      </c>
      <c r="E246">
        <v>274.49</v>
      </c>
      <c r="F246" s="2">
        <f t="shared" si="3"/>
        <v>30654.739999999507</v>
      </c>
    </row>
    <row r="247" spans="1:6" x14ac:dyDescent="0.25">
      <c r="A247" s="1">
        <v>45571</v>
      </c>
      <c r="B247">
        <v>15349</v>
      </c>
      <c r="C247" t="s">
        <v>95</v>
      </c>
      <c r="E247">
        <v>574.21</v>
      </c>
      <c r="F247" s="2">
        <f t="shared" si="3"/>
        <v>30080.529999999508</v>
      </c>
    </row>
    <row r="248" spans="1:6" x14ac:dyDescent="0.25">
      <c r="A248" s="1">
        <v>45571</v>
      </c>
      <c r="B248">
        <v>15350</v>
      </c>
      <c r="C248" t="s">
        <v>23</v>
      </c>
      <c r="E248">
        <v>273.23</v>
      </c>
      <c r="F248" s="2">
        <f t="shared" si="3"/>
        <v>29807.299999999508</v>
      </c>
    </row>
    <row r="249" spans="1:6" x14ac:dyDescent="0.25">
      <c r="A249" s="1">
        <v>45571</v>
      </c>
      <c r="B249">
        <v>15351</v>
      </c>
      <c r="C249" t="s">
        <v>206</v>
      </c>
      <c r="E249">
        <v>23.5</v>
      </c>
      <c r="F249" s="2">
        <f t="shared" si="3"/>
        <v>29783.799999999508</v>
      </c>
    </row>
    <row r="250" spans="1:6" x14ac:dyDescent="0.25">
      <c r="A250" s="1">
        <v>45571</v>
      </c>
      <c r="B250">
        <v>15352</v>
      </c>
      <c r="C250" t="s">
        <v>365</v>
      </c>
      <c r="E250">
        <v>440</v>
      </c>
      <c r="F250" s="2">
        <f t="shared" si="3"/>
        <v>29343.799999999508</v>
      </c>
    </row>
    <row r="251" spans="1:6" x14ac:dyDescent="0.25">
      <c r="A251" s="1">
        <v>45571</v>
      </c>
      <c r="B251">
        <v>15353</v>
      </c>
      <c r="C251" t="s">
        <v>37</v>
      </c>
      <c r="E251">
        <v>250</v>
      </c>
      <c r="F251" s="2">
        <f t="shared" si="3"/>
        <v>29093.799999999508</v>
      </c>
    </row>
    <row r="252" spans="1:6" x14ac:dyDescent="0.25">
      <c r="A252" s="1">
        <v>45571</v>
      </c>
      <c r="B252">
        <v>15354</v>
      </c>
      <c r="C252" t="s">
        <v>233</v>
      </c>
      <c r="E252">
        <v>175</v>
      </c>
      <c r="F252" s="2">
        <f t="shared" si="3"/>
        <v>28918.799999999508</v>
      </c>
    </row>
    <row r="253" spans="1:6" x14ac:dyDescent="0.25">
      <c r="A253" s="1">
        <v>45571</v>
      </c>
      <c r="B253">
        <v>15355</v>
      </c>
      <c r="C253" t="s">
        <v>426</v>
      </c>
      <c r="E253">
        <v>24.99</v>
      </c>
      <c r="F253" s="2">
        <f t="shared" si="3"/>
        <v>28893.809999999507</v>
      </c>
    </row>
    <row r="254" spans="1:6" x14ac:dyDescent="0.25">
      <c r="A254" s="1">
        <v>45571</v>
      </c>
      <c r="B254">
        <v>15356</v>
      </c>
      <c r="C254" t="s">
        <v>104</v>
      </c>
      <c r="E254">
        <v>75.709999999999994</v>
      </c>
      <c r="F254" s="2">
        <f t="shared" si="3"/>
        <v>28818.099999999507</v>
      </c>
    </row>
    <row r="255" spans="1:6" x14ac:dyDescent="0.25">
      <c r="A255" s="1">
        <v>45571</v>
      </c>
      <c r="B255">
        <v>15357</v>
      </c>
      <c r="C255" t="s">
        <v>18</v>
      </c>
      <c r="E255">
        <v>548.74</v>
      </c>
      <c r="F255" s="2">
        <f t="shared" si="3"/>
        <v>28269.359999999506</v>
      </c>
    </row>
    <row r="256" spans="1:6" x14ac:dyDescent="0.25">
      <c r="A256" s="1">
        <v>45571</v>
      </c>
      <c r="B256">
        <v>15358</v>
      </c>
      <c r="C256" t="s">
        <v>207</v>
      </c>
      <c r="E256">
        <v>528.79999999999995</v>
      </c>
      <c r="F256" s="2">
        <f t="shared" si="3"/>
        <v>27740.559999999507</v>
      </c>
    </row>
    <row r="257" spans="1:6" x14ac:dyDescent="0.25">
      <c r="A257" s="1">
        <v>45571</v>
      </c>
      <c r="B257">
        <v>15359</v>
      </c>
      <c r="C257" t="s">
        <v>105</v>
      </c>
      <c r="E257">
        <v>2068.9499999999998</v>
      </c>
      <c r="F257" s="2">
        <f t="shared" si="3"/>
        <v>25671.609999999506</v>
      </c>
    </row>
    <row r="258" spans="1:6" x14ac:dyDescent="0.25">
      <c r="A258" s="1">
        <v>45572</v>
      </c>
      <c r="C258" t="s">
        <v>387</v>
      </c>
      <c r="D258">
        <v>33320.22</v>
      </c>
      <c r="F258" s="2">
        <f t="shared" si="3"/>
        <v>58991.829999999507</v>
      </c>
    </row>
    <row r="259" spans="1:6" x14ac:dyDescent="0.25">
      <c r="A259" s="1">
        <v>45588</v>
      </c>
      <c r="C259" t="s">
        <v>355</v>
      </c>
      <c r="D259">
        <v>40537</v>
      </c>
      <c r="F259" s="2">
        <f t="shared" si="3"/>
        <v>99528.829999999507</v>
      </c>
    </row>
    <row r="260" spans="1:6" x14ac:dyDescent="0.25">
      <c r="A260" s="1">
        <v>45596</v>
      </c>
      <c r="C260" t="s">
        <v>73</v>
      </c>
      <c r="D260">
        <v>328.99</v>
      </c>
      <c r="F260" s="2">
        <f t="shared" ref="F260:F323" si="4">F259+D260-E260</f>
        <v>99857.819999999512</v>
      </c>
    </row>
    <row r="261" spans="1:6" x14ac:dyDescent="0.25">
      <c r="A261" s="1">
        <v>45583</v>
      </c>
      <c r="C261" t="s">
        <v>12</v>
      </c>
      <c r="E261">
        <v>75.760000000000005</v>
      </c>
      <c r="F261" s="2">
        <f t="shared" si="4"/>
        <v>99782.059999999517</v>
      </c>
    </row>
    <row r="262" spans="1:6" x14ac:dyDescent="0.25">
      <c r="A262" s="1">
        <v>45615</v>
      </c>
      <c r="B262">
        <v>15360</v>
      </c>
      <c r="C262" t="s">
        <v>334</v>
      </c>
      <c r="E262">
        <v>9000</v>
      </c>
      <c r="F262" s="2">
        <f t="shared" si="4"/>
        <v>90782.059999999517</v>
      </c>
    </row>
    <row r="263" spans="1:6" x14ac:dyDescent="0.25">
      <c r="A263" s="1">
        <v>45615</v>
      </c>
      <c r="B263">
        <v>15361</v>
      </c>
      <c r="C263" t="s">
        <v>49</v>
      </c>
      <c r="E263">
        <v>240</v>
      </c>
      <c r="F263" s="2">
        <f t="shared" si="4"/>
        <v>90542.059999999517</v>
      </c>
    </row>
    <row r="264" spans="1:6" x14ac:dyDescent="0.25">
      <c r="A264" s="1">
        <v>45615</v>
      </c>
      <c r="B264">
        <v>15362</v>
      </c>
      <c r="C264" t="s">
        <v>23</v>
      </c>
      <c r="E264">
        <v>717.92</v>
      </c>
      <c r="F264" s="2">
        <f t="shared" si="4"/>
        <v>89824.139999999519</v>
      </c>
    </row>
    <row r="265" spans="1:6" x14ac:dyDescent="0.25">
      <c r="A265" s="1">
        <v>45615</v>
      </c>
      <c r="B265">
        <v>15363</v>
      </c>
      <c r="C265" t="s">
        <v>206</v>
      </c>
      <c r="E265">
        <v>147.44</v>
      </c>
      <c r="F265" s="2">
        <f t="shared" si="4"/>
        <v>89676.699999999517</v>
      </c>
    </row>
    <row r="266" spans="1:6" x14ac:dyDescent="0.25">
      <c r="A266" s="1">
        <v>45615</v>
      </c>
      <c r="B266">
        <v>15364</v>
      </c>
      <c r="C266" t="s">
        <v>37</v>
      </c>
      <c r="E266">
        <v>200</v>
      </c>
      <c r="F266" s="2">
        <f t="shared" si="4"/>
        <v>89476.699999999517</v>
      </c>
    </row>
    <row r="267" spans="1:6" x14ac:dyDescent="0.25">
      <c r="A267" s="1">
        <v>45615</v>
      </c>
      <c r="B267">
        <v>15365</v>
      </c>
      <c r="C267" t="s">
        <v>208</v>
      </c>
      <c r="E267">
        <v>270</v>
      </c>
      <c r="F267" s="2">
        <f t="shared" si="4"/>
        <v>89206.699999999517</v>
      </c>
    </row>
    <row r="268" spans="1:6" x14ac:dyDescent="0.25">
      <c r="A268" s="1">
        <v>45615</v>
      </c>
      <c r="B268" s="23">
        <v>15366</v>
      </c>
      <c r="C268" t="s">
        <v>405</v>
      </c>
      <c r="E268">
        <v>240</v>
      </c>
      <c r="F268" s="2">
        <f t="shared" si="4"/>
        <v>88966.699999999517</v>
      </c>
    </row>
    <row r="269" spans="1:6" x14ac:dyDescent="0.25">
      <c r="A269" s="1">
        <v>45615</v>
      </c>
      <c r="B269" s="23">
        <v>15367</v>
      </c>
      <c r="C269" t="s">
        <v>428</v>
      </c>
      <c r="E269">
        <v>240</v>
      </c>
      <c r="F269" s="2">
        <f t="shared" si="4"/>
        <v>88726.699999999517</v>
      </c>
    </row>
    <row r="270" spans="1:6" x14ac:dyDescent="0.25">
      <c r="A270" s="1">
        <v>45615</v>
      </c>
      <c r="B270" s="23">
        <v>15368</v>
      </c>
      <c r="C270" t="s">
        <v>402</v>
      </c>
      <c r="E270">
        <v>240</v>
      </c>
      <c r="F270" s="2">
        <f t="shared" si="4"/>
        <v>88486.699999999517</v>
      </c>
    </row>
    <row r="271" spans="1:6" x14ac:dyDescent="0.25">
      <c r="A271" s="1">
        <v>45615</v>
      </c>
      <c r="B271" s="23">
        <v>15369</v>
      </c>
      <c r="C271" t="s">
        <v>425</v>
      </c>
      <c r="E271">
        <v>530034.99</v>
      </c>
      <c r="F271" s="2">
        <f t="shared" si="4"/>
        <v>-441548.2900000005</v>
      </c>
    </row>
    <row r="272" spans="1:6" x14ac:dyDescent="0.25">
      <c r="A272" s="1">
        <v>45615</v>
      </c>
      <c r="B272" s="23">
        <v>15370</v>
      </c>
      <c r="C272" t="s">
        <v>426</v>
      </c>
      <c r="E272">
        <v>15.17</v>
      </c>
      <c r="F272" s="2">
        <f t="shared" si="4"/>
        <v>-441563.46000000049</v>
      </c>
    </row>
    <row r="273" spans="1:6" x14ac:dyDescent="0.25">
      <c r="A273" s="1">
        <v>45615</v>
      </c>
      <c r="B273" s="23">
        <v>15371</v>
      </c>
      <c r="C273" t="s">
        <v>104</v>
      </c>
      <c r="E273">
        <v>105.72</v>
      </c>
      <c r="F273" s="2">
        <f t="shared" si="4"/>
        <v>-441669.18000000046</v>
      </c>
    </row>
    <row r="274" spans="1:6" x14ac:dyDescent="0.25">
      <c r="A274" s="1">
        <v>45615</v>
      </c>
      <c r="B274" s="23">
        <v>15372</v>
      </c>
      <c r="C274" t="s">
        <v>18</v>
      </c>
      <c r="E274">
        <v>614.23</v>
      </c>
      <c r="F274" s="2">
        <f t="shared" si="4"/>
        <v>-442283.41000000044</v>
      </c>
    </row>
    <row r="275" spans="1:6" x14ac:dyDescent="0.25">
      <c r="A275" s="1">
        <v>45615</v>
      </c>
      <c r="B275" s="23">
        <v>15373</v>
      </c>
      <c r="C275" t="s">
        <v>427</v>
      </c>
      <c r="E275">
        <v>17.850000000000001</v>
      </c>
      <c r="F275" s="2">
        <f t="shared" si="4"/>
        <v>-442301.26000000042</v>
      </c>
    </row>
    <row r="276" spans="1:6" x14ac:dyDescent="0.25">
      <c r="A276" s="1">
        <v>45615</v>
      </c>
      <c r="B276" s="23">
        <v>15374</v>
      </c>
      <c r="C276" t="s">
        <v>25</v>
      </c>
      <c r="E276">
        <v>703.78</v>
      </c>
      <c r="F276" s="2">
        <f t="shared" si="4"/>
        <v>-443005.04000000044</v>
      </c>
    </row>
    <row r="277" spans="1:6" x14ac:dyDescent="0.25">
      <c r="A277" s="1">
        <v>45615</v>
      </c>
      <c r="B277" s="23">
        <v>15375</v>
      </c>
      <c r="C277" t="s">
        <v>29</v>
      </c>
      <c r="E277">
        <v>214.9</v>
      </c>
      <c r="F277" s="2">
        <f t="shared" si="4"/>
        <v>-443219.94000000047</v>
      </c>
    </row>
    <row r="278" spans="1:6" x14ac:dyDescent="0.25">
      <c r="A278" s="1">
        <v>45615</v>
      </c>
      <c r="B278" s="23">
        <v>15376</v>
      </c>
      <c r="C278" t="s">
        <v>30</v>
      </c>
      <c r="E278">
        <v>1000</v>
      </c>
      <c r="F278" s="2">
        <f t="shared" si="4"/>
        <v>-444219.94000000047</v>
      </c>
    </row>
    <row r="279" spans="1:6" x14ac:dyDescent="0.25">
      <c r="A279" s="1">
        <v>45615</v>
      </c>
      <c r="B279" s="23">
        <v>15377</v>
      </c>
      <c r="C279" t="s">
        <v>104</v>
      </c>
      <c r="E279">
        <v>1253.32</v>
      </c>
      <c r="F279" s="2">
        <f t="shared" si="4"/>
        <v>-445473.26000000047</v>
      </c>
    </row>
    <row r="280" spans="1:6" x14ac:dyDescent="0.25">
      <c r="A280" s="1">
        <v>45615</v>
      </c>
      <c r="B280" s="23">
        <v>15378</v>
      </c>
      <c r="C280" t="s">
        <v>103</v>
      </c>
      <c r="E280">
        <v>427.14</v>
      </c>
      <c r="F280" s="2">
        <f t="shared" si="4"/>
        <v>-445900.40000000049</v>
      </c>
    </row>
    <row r="281" spans="1:6" x14ac:dyDescent="0.25">
      <c r="A281" s="1">
        <v>45615</v>
      </c>
      <c r="B281" s="23">
        <v>15379</v>
      </c>
      <c r="C281" t="s">
        <v>95</v>
      </c>
      <c r="E281">
        <v>472.88</v>
      </c>
      <c r="F281" s="2">
        <f t="shared" si="4"/>
        <v>-446373.28000000049</v>
      </c>
    </row>
    <row r="282" spans="1:6" x14ac:dyDescent="0.25">
      <c r="A282" s="1">
        <v>45543</v>
      </c>
      <c r="B282">
        <v>15325</v>
      </c>
      <c r="C282" t="s">
        <v>431</v>
      </c>
      <c r="D282">
        <v>9000</v>
      </c>
      <c r="F282" s="2">
        <f t="shared" si="4"/>
        <v>-437373.28000000049</v>
      </c>
    </row>
    <row r="283" spans="1:6" x14ac:dyDescent="0.25">
      <c r="A283" s="1">
        <v>45603</v>
      </c>
      <c r="C283" t="s">
        <v>404</v>
      </c>
      <c r="E283">
        <v>105</v>
      </c>
      <c r="F283" s="2">
        <f t="shared" si="4"/>
        <v>-437478.28000000049</v>
      </c>
    </row>
    <row r="284" spans="1:6" x14ac:dyDescent="0.25">
      <c r="A284" s="1">
        <v>45614</v>
      </c>
      <c r="C284" t="s">
        <v>432</v>
      </c>
      <c r="D284">
        <v>64813.64</v>
      </c>
      <c r="F284" s="2">
        <f t="shared" si="4"/>
        <v>-372664.64000000048</v>
      </c>
    </row>
    <row r="285" spans="1:6" x14ac:dyDescent="0.25">
      <c r="A285" s="1">
        <v>45616</v>
      </c>
      <c r="C285" t="s">
        <v>433</v>
      </c>
      <c r="D285">
        <v>600000</v>
      </c>
      <c r="F285" s="2">
        <f t="shared" si="4"/>
        <v>227335.35999999952</v>
      </c>
    </row>
    <row r="286" spans="1:6" x14ac:dyDescent="0.25">
      <c r="A286" s="1">
        <v>45623</v>
      </c>
      <c r="C286" t="s">
        <v>434</v>
      </c>
      <c r="E286">
        <v>100</v>
      </c>
      <c r="F286" s="2">
        <f t="shared" si="4"/>
        <v>227235.35999999952</v>
      </c>
    </row>
    <row r="287" spans="1:6" x14ac:dyDescent="0.25">
      <c r="A287" s="1">
        <v>45623</v>
      </c>
      <c r="C287" t="s">
        <v>12</v>
      </c>
      <c r="E287">
        <v>69.180000000000007</v>
      </c>
      <c r="F287" s="2">
        <f t="shared" si="4"/>
        <v>227166.17999999953</v>
      </c>
    </row>
    <row r="288" spans="1:6" x14ac:dyDescent="0.25">
      <c r="A288" s="1">
        <v>45625</v>
      </c>
      <c r="C288" t="s">
        <v>73</v>
      </c>
      <c r="D288">
        <v>1343.91</v>
      </c>
      <c r="F288" s="2">
        <f t="shared" si="4"/>
        <v>228510.08999999953</v>
      </c>
    </row>
    <row r="289" spans="1:6" x14ac:dyDescent="0.25">
      <c r="A289" s="1">
        <v>45632</v>
      </c>
      <c r="B289">
        <v>15380</v>
      </c>
      <c r="C289" t="s">
        <v>94</v>
      </c>
      <c r="E289">
        <v>12958.95</v>
      </c>
      <c r="F289" s="2">
        <f t="shared" si="4"/>
        <v>215551.13999999952</v>
      </c>
    </row>
    <row r="290" spans="1:6" x14ac:dyDescent="0.25">
      <c r="A290" s="1">
        <v>45632</v>
      </c>
      <c r="B290">
        <v>15381</v>
      </c>
      <c r="C290" t="s">
        <v>25</v>
      </c>
      <c r="E290">
        <v>284.24</v>
      </c>
      <c r="F290" s="2">
        <f t="shared" si="4"/>
        <v>215266.89999999953</v>
      </c>
    </row>
    <row r="291" spans="1:6" x14ac:dyDescent="0.25">
      <c r="A291" s="1">
        <v>45632</v>
      </c>
      <c r="B291">
        <v>15382</v>
      </c>
      <c r="C291" t="s">
        <v>29</v>
      </c>
      <c r="E291">
        <v>284.24</v>
      </c>
      <c r="F291" s="2">
        <f t="shared" si="4"/>
        <v>214982.65999999954</v>
      </c>
    </row>
    <row r="292" spans="1:6" x14ac:dyDescent="0.25">
      <c r="A292" s="1">
        <v>45632</v>
      </c>
      <c r="B292">
        <v>15383</v>
      </c>
      <c r="C292" t="s">
        <v>435</v>
      </c>
      <c r="E292">
        <v>0</v>
      </c>
      <c r="F292" s="2">
        <f t="shared" si="4"/>
        <v>214982.65999999954</v>
      </c>
    </row>
    <row r="293" spans="1:6" x14ac:dyDescent="0.25">
      <c r="A293" s="1">
        <v>45632</v>
      </c>
      <c r="B293">
        <v>15384</v>
      </c>
      <c r="C293" t="s">
        <v>30</v>
      </c>
      <c r="E293">
        <v>1000</v>
      </c>
      <c r="F293" s="2">
        <f t="shared" si="4"/>
        <v>213982.65999999954</v>
      </c>
    </row>
    <row r="294" spans="1:6" x14ac:dyDescent="0.25">
      <c r="A294" s="1">
        <v>45632</v>
      </c>
      <c r="B294">
        <v>15385</v>
      </c>
      <c r="C294" t="s">
        <v>104</v>
      </c>
      <c r="E294">
        <v>737.77</v>
      </c>
      <c r="F294" s="2">
        <f t="shared" si="4"/>
        <v>213244.88999999955</v>
      </c>
    </row>
    <row r="295" spans="1:6" x14ac:dyDescent="0.25">
      <c r="A295" s="1">
        <v>45632</v>
      </c>
      <c r="B295">
        <v>15386</v>
      </c>
      <c r="C295" t="s">
        <v>103</v>
      </c>
      <c r="E295">
        <v>496.48</v>
      </c>
      <c r="F295" s="2">
        <f t="shared" si="4"/>
        <v>212748.40999999954</v>
      </c>
    </row>
    <row r="296" spans="1:6" x14ac:dyDescent="0.25">
      <c r="A296" s="1">
        <v>45632</v>
      </c>
      <c r="B296">
        <v>15387</v>
      </c>
      <c r="C296" t="s">
        <v>54</v>
      </c>
      <c r="E296">
        <v>665</v>
      </c>
      <c r="F296" s="2">
        <f t="shared" si="4"/>
        <v>212083.40999999954</v>
      </c>
    </row>
    <row r="297" spans="1:6" x14ac:dyDescent="0.25">
      <c r="A297" s="1">
        <v>45632</v>
      </c>
      <c r="B297">
        <v>15388</v>
      </c>
      <c r="C297" t="s">
        <v>209</v>
      </c>
      <c r="E297">
        <v>720</v>
      </c>
      <c r="F297" s="2">
        <f t="shared" si="4"/>
        <v>211363.40999999954</v>
      </c>
    </row>
    <row r="298" spans="1:6" x14ac:dyDescent="0.25">
      <c r="A298" s="1">
        <v>45632</v>
      </c>
      <c r="B298">
        <v>15389</v>
      </c>
      <c r="C298" t="s">
        <v>47</v>
      </c>
      <c r="E298">
        <v>186.08</v>
      </c>
      <c r="F298" s="2">
        <f t="shared" si="4"/>
        <v>211177.32999999955</v>
      </c>
    </row>
    <row r="299" spans="1:6" x14ac:dyDescent="0.25">
      <c r="A299" s="1">
        <v>45632</v>
      </c>
      <c r="B299">
        <v>15390</v>
      </c>
      <c r="C299" t="s">
        <v>106</v>
      </c>
      <c r="E299">
        <v>250.58</v>
      </c>
      <c r="F299" s="2">
        <f t="shared" si="4"/>
        <v>210926.74999999956</v>
      </c>
    </row>
    <row r="300" spans="1:6" x14ac:dyDescent="0.25">
      <c r="A300" s="1">
        <v>45632</v>
      </c>
      <c r="B300">
        <v>15391</v>
      </c>
      <c r="C300" t="s">
        <v>24</v>
      </c>
      <c r="E300">
        <v>16.420000000000002</v>
      </c>
      <c r="F300" s="2">
        <f t="shared" si="4"/>
        <v>210910.32999999955</v>
      </c>
    </row>
    <row r="301" spans="1:6" x14ac:dyDescent="0.25">
      <c r="A301" s="1">
        <v>45632</v>
      </c>
      <c r="B301">
        <v>15392</v>
      </c>
      <c r="C301" t="s">
        <v>220</v>
      </c>
      <c r="E301">
        <v>500</v>
      </c>
      <c r="F301" s="2">
        <f t="shared" si="4"/>
        <v>210410.32999999955</v>
      </c>
    </row>
    <row r="302" spans="1:6" x14ac:dyDescent="0.25">
      <c r="A302" s="1">
        <v>45632</v>
      </c>
      <c r="B302">
        <v>15393</v>
      </c>
      <c r="C302" t="s">
        <v>88</v>
      </c>
      <c r="E302">
        <v>500</v>
      </c>
      <c r="F302" s="2">
        <f t="shared" si="4"/>
        <v>209910.32999999955</v>
      </c>
    </row>
    <row r="303" spans="1:6" x14ac:dyDescent="0.25">
      <c r="A303" s="1">
        <v>45632</v>
      </c>
      <c r="B303">
        <v>15394</v>
      </c>
      <c r="C303" t="s">
        <v>89</v>
      </c>
      <c r="E303">
        <v>500</v>
      </c>
      <c r="F303" s="2">
        <f t="shared" si="4"/>
        <v>209410.32999999955</v>
      </c>
    </row>
    <row r="304" spans="1:6" x14ac:dyDescent="0.25">
      <c r="A304" s="1">
        <v>45632</v>
      </c>
      <c r="B304">
        <v>15395</v>
      </c>
      <c r="C304" t="s">
        <v>18</v>
      </c>
      <c r="E304">
        <v>425.32</v>
      </c>
      <c r="F304" s="2">
        <f t="shared" si="4"/>
        <v>208985.00999999954</v>
      </c>
    </row>
    <row r="305" spans="1:6" x14ac:dyDescent="0.25">
      <c r="A305" s="1">
        <v>45632</v>
      </c>
      <c r="B305">
        <v>15396</v>
      </c>
      <c r="C305" t="s">
        <v>7</v>
      </c>
      <c r="E305">
        <v>321</v>
      </c>
      <c r="F305" s="2">
        <f t="shared" si="4"/>
        <v>208664.00999999954</v>
      </c>
    </row>
    <row r="306" spans="1:6" x14ac:dyDescent="0.25">
      <c r="A306" s="1">
        <v>45632</v>
      </c>
      <c r="B306">
        <v>15397</v>
      </c>
      <c r="C306" t="s">
        <v>91</v>
      </c>
      <c r="E306">
        <v>800</v>
      </c>
      <c r="F306" s="2">
        <f t="shared" si="4"/>
        <v>207864.00999999954</v>
      </c>
    </row>
    <row r="307" spans="1:6" x14ac:dyDescent="0.25">
      <c r="A307" s="1">
        <v>45632</v>
      </c>
      <c r="B307">
        <v>15398</v>
      </c>
      <c r="C307" t="s">
        <v>53</v>
      </c>
      <c r="E307">
        <v>191.49</v>
      </c>
      <c r="F307" s="2">
        <f t="shared" si="4"/>
        <v>207672.51999999955</v>
      </c>
    </row>
    <row r="308" spans="1:6" x14ac:dyDescent="0.25">
      <c r="A308" s="1">
        <v>45632</v>
      </c>
      <c r="B308">
        <v>15399</v>
      </c>
      <c r="C308" t="s">
        <v>294</v>
      </c>
      <c r="E308">
        <v>550.02</v>
      </c>
      <c r="F308" s="2">
        <f t="shared" si="4"/>
        <v>207122.49999999956</v>
      </c>
    </row>
    <row r="309" spans="1:6" x14ac:dyDescent="0.25">
      <c r="A309" s="1">
        <v>45632</v>
      </c>
      <c r="B309">
        <v>15400</v>
      </c>
      <c r="C309" t="s">
        <v>18</v>
      </c>
      <c r="E309">
        <v>291.44</v>
      </c>
      <c r="F309" s="2">
        <f t="shared" si="4"/>
        <v>206831.05999999956</v>
      </c>
    </row>
    <row r="310" spans="1:6" x14ac:dyDescent="0.25">
      <c r="A310" s="1">
        <v>45632</v>
      </c>
      <c r="B310">
        <v>15401</v>
      </c>
      <c r="C310" t="s">
        <v>47</v>
      </c>
      <c r="E310">
        <v>1685.39</v>
      </c>
      <c r="F310" s="2">
        <f t="shared" si="4"/>
        <v>205145.66999999955</v>
      </c>
    </row>
    <row r="311" spans="1:6" x14ac:dyDescent="0.25">
      <c r="A311" s="1">
        <v>45653</v>
      </c>
      <c r="C311" t="s">
        <v>12</v>
      </c>
      <c r="E311">
        <v>76.459999999999994</v>
      </c>
      <c r="F311" s="2">
        <f t="shared" si="4"/>
        <v>205069.20999999956</v>
      </c>
    </row>
    <row r="312" spans="1:6" x14ac:dyDescent="0.25">
      <c r="A312" s="1">
        <v>45656</v>
      </c>
      <c r="C312" t="s">
        <v>436</v>
      </c>
      <c r="D312">
        <v>21.16</v>
      </c>
      <c r="F312" s="2">
        <f t="shared" si="4"/>
        <v>205090.36999999956</v>
      </c>
    </row>
    <row r="313" spans="1:6" x14ac:dyDescent="0.25">
      <c r="A313" s="1">
        <v>45656</v>
      </c>
      <c r="C313" t="s">
        <v>437</v>
      </c>
      <c r="D313">
        <v>200</v>
      </c>
      <c r="F313" s="2">
        <f t="shared" si="4"/>
        <v>205290.36999999956</v>
      </c>
    </row>
    <row r="314" spans="1:6" x14ac:dyDescent="0.25">
      <c r="A314" s="1">
        <v>45656</v>
      </c>
      <c r="C314" t="s">
        <v>438</v>
      </c>
      <c r="D314">
        <v>2707</v>
      </c>
      <c r="F314" s="2">
        <f t="shared" si="4"/>
        <v>207997.36999999956</v>
      </c>
    </row>
    <row r="315" spans="1:6" x14ac:dyDescent="0.25">
      <c r="A315" s="1">
        <v>45657</v>
      </c>
      <c r="C315" t="s">
        <v>73</v>
      </c>
      <c r="D315">
        <v>1677.88</v>
      </c>
      <c r="F315" s="2">
        <f t="shared" si="4"/>
        <v>209675.24999999956</v>
      </c>
    </row>
    <row r="316" spans="1:6" x14ac:dyDescent="0.25">
      <c r="A316" s="1">
        <v>45671</v>
      </c>
      <c r="B316">
        <v>15402</v>
      </c>
      <c r="C316" t="s">
        <v>25</v>
      </c>
      <c r="E316">
        <v>145.56</v>
      </c>
      <c r="F316" s="2">
        <f t="shared" si="4"/>
        <v>209529.68999999957</v>
      </c>
    </row>
    <row r="317" spans="1:6" x14ac:dyDescent="0.25">
      <c r="A317" s="1">
        <v>45671</v>
      </c>
      <c r="B317">
        <v>15403</v>
      </c>
      <c r="C317" t="s">
        <v>29</v>
      </c>
      <c r="E317">
        <v>145.56</v>
      </c>
      <c r="F317" s="2">
        <f t="shared" si="4"/>
        <v>209384.12999999957</v>
      </c>
    </row>
    <row r="318" spans="1:6" x14ac:dyDescent="0.25">
      <c r="A318" s="1">
        <v>45671</v>
      </c>
      <c r="B318">
        <v>15404</v>
      </c>
      <c r="C318" t="s">
        <v>47</v>
      </c>
      <c r="E318">
        <v>129.29</v>
      </c>
      <c r="F318" s="2">
        <f t="shared" si="4"/>
        <v>209254.83999999956</v>
      </c>
    </row>
    <row r="319" spans="1:6" x14ac:dyDescent="0.25">
      <c r="A319" s="1">
        <v>45671</v>
      </c>
      <c r="B319">
        <v>15405</v>
      </c>
      <c r="C319" t="s">
        <v>30</v>
      </c>
      <c r="E319">
        <v>1000</v>
      </c>
      <c r="F319" s="2">
        <f t="shared" si="4"/>
        <v>208254.83999999956</v>
      </c>
    </row>
    <row r="320" spans="1:6" x14ac:dyDescent="0.25">
      <c r="A320" s="1">
        <v>45671</v>
      </c>
      <c r="B320">
        <v>15406</v>
      </c>
      <c r="C320" t="s">
        <v>104</v>
      </c>
      <c r="E320">
        <v>337.78</v>
      </c>
      <c r="F320" s="2">
        <f t="shared" si="4"/>
        <v>207917.05999999956</v>
      </c>
    </row>
    <row r="321" spans="1:6" x14ac:dyDescent="0.25">
      <c r="A321" s="1">
        <v>45671</v>
      </c>
      <c r="B321">
        <v>15407</v>
      </c>
      <c r="C321" t="s">
        <v>103</v>
      </c>
      <c r="E321">
        <v>288.47000000000003</v>
      </c>
      <c r="F321" s="2">
        <f t="shared" si="4"/>
        <v>207628.58999999956</v>
      </c>
    </row>
    <row r="322" spans="1:6" x14ac:dyDescent="0.25">
      <c r="A322" s="1">
        <v>45671</v>
      </c>
      <c r="B322">
        <v>15408</v>
      </c>
      <c r="C322" t="s">
        <v>95</v>
      </c>
      <c r="E322">
        <v>603.16999999999996</v>
      </c>
      <c r="F322" s="2">
        <f t="shared" si="4"/>
        <v>207025.41999999955</v>
      </c>
    </row>
    <row r="323" spans="1:6" x14ac:dyDescent="0.25">
      <c r="A323" s="1">
        <v>45671</v>
      </c>
      <c r="B323">
        <v>15409</v>
      </c>
      <c r="C323" t="s">
        <v>49</v>
      </c>
      <c r="E323">
        <v>105</v>
      </c>
      <c r="F323" s="2">
        <f t="shared" si="4"/>
        <v>206920.41999999955</v>
      </c>
    </row>
    <row r="324" spans="1:6" x14ac:dyDescent="0.25">
      <c r="A324" s="1">
        <v>45671</v>
      </c>
      <c r="B324">
        <v>15410</v>
      </c>
      <c r="C324" t="s">
        <v>23</v>
      </c>
      <c r="E324">
        <v>201.35</v>
      </c>
      <c r="F324" s="2">
        <f t="shared" ref="F324:F344" si="5">F323+D324-E324</f>
        <v>206719.06999999954</v>
      </c>
    </row>
    <row r="325" spans="1:6" x14ac:dyDescent="0.25">
      <c r="A325" s="1">
        <v>45671</v>
      </c>
      <c r="B325">
        <v>15411</v>
      </c>
      <c r="C325" t="s">
        <v>439</v>
      </c>
      <c r="E325">
        <v>1154.75</v>
      </c>
      <c r="F325" s="2">
        <f t="shared" si="5"/>
        <v>205564.31999999954</v>
      </c>
    </row>
    <row r="326" spans="1:6" x14ac:dyDescent="0.25">
      <c r="A326" s="1">
        <v>45671</v>
      </c>
      <c r="B326">
        <v>15412</v>
      </c>
      <c r="C326" t="s">
        <v>206</v>
      </c>
      <c r="E326">
        <v>147.49</v>
      </c>
      <c r="F326" s="2">
        <f t="shared" si="5"/>
        <v>205416.82999999955</v>
      </c>
    </row>
    <row r="327" spans="1:6" x14ac:dyDescent="0.25">
      <c r="A327" s="1">
        <v>45671</v>
      </c>
      <c r="B327">
        <v>15413</v>
      </c>
      <c r="C327" t="s">
        <v>373</v>
      </c>
      <c r="E327">
        <v>41.3</v>
      </c>
      <c r="F327" s="2">
        <f t="shared" si="5"/>
        <v>205375.52999999956</v>
      </c>
    </row>
    <row r="328" spans="1:6" x14ac:dyDescent="0.25">
      <c r="A328" s="1">
        <v>45671</v>
      </c>
      <c r="B328">
        <v>15414</v>
      </c>
      <c r="C328" t="s">
        <v>405</v>
      </c>
      <c r="E328">
        <v>105</v>
      </c>
      <c r="F328" s="2">
        <f t="shared" si="5"/>
        <v>205270.52999999956</v>
      </c>
    </row>
    <row r="329" spans="1:6" x14ac:dyDescent="0.25">
      <c r="A329" s="1">
        <v>45671</v>
      </c>
      <c r="B329">
        <v>15415</v>
      </c>
      <c r="C329" t="s">
        <v>402</v>
      </c>
      <c r="E329">
        <v>105</v>
      </c>
      <c r="F329" s="2">
        <f t="shared" si="5"/>
        <v>205165.52999999956</v>
      </c>
    </row>
    <row r="330" spans="1:6" x14ac:dyDescent="0.25">
      <c r="A330" s="1">
        <v>45671</v>
      </c>
      <c r="B330">
        <v>15416</v>
      </c>
      <c r="C330" t="s">
        <v>376</v>
      </c>
      <c r="E330">
        <v>20000</v>
      </c>
      <c r="F330" s="2">
        <f t="shared" si="5"/>
        <v>185165.52999999956</v>
      </c>
    </row>
    <row r="331" spans="1:6" x14ac:dyDescent="0.25">
      <c r="A331" s="1">
        <v>45671</v>
      </c>
      <c r="B331">
        <v>15417</v>
      </c>
      <c r="C331" t="s">
        <v>425</v>
      </c>
      <c r="E331">
        <v>58118.12</v>
      </c>
      <c r="F331" s="2">
        <f t="shared" si="5"/>
        <v>127047.40999999957</v>
      </c>
    </row>
    <row r="332" spans="1:6" x14ac:dyDescent="0.25">
      <c r="A332" s="1">
        <v>45671</v>
      </c>
      <c r="B332">
        <v>15418</v>
      </c>
      <c r="C332" t="s">
        <v>109</v>
      </c>
      <c r="E332">
        <v>11321.23</v>
      </c>
      <c r="F332" s="2">
        <f t="shared" si="5"/>
        <v>115726.17999999957</v>
      </c>
    </row>
    <row r="333" spans="1:6" x14ac:dyDescent="0.25">
      <c r="A333" s="1">
        <v>45671</v>
      </c>
      <c r="B333">
        <v>15419</v>
      </c>
      <c r="C333" t="s">
        <v>426</v>
      </c>
      <c r="E333">
        <v>52.97</v>
      </c>
      <c r="F333" s="2">
        <f t="shared" si="5"/>
        <v>115673.20999999957</v>
      </c>
    </row>
    <row r="334" spans="1:6" x14ac:dyDescent="0.25">
      <c r="A334" s="1">
        <v>45671</v>
      </c>
      <c r="B334">
        <v>15420</v>
      </c>
      <c r="C334" t="s">
        <v>146</v>
      </c>
      <c r="E334">
        <v>248327.59</v>
      </c>
      <c r="F334" s="2">
        <f t="shared" si="5"/>
        <v>-132654.38000000041</v>
      </c>
    </row>
    <row r="335" spans="1:6" x14ac:dyDescent="0.25">
      <c r="A335" s="1">
        <v>45671</v>
      </c>
      <c r="B335">
        <v>15421</v>
      </c>
      <c r="C335" t="s">
        <v>123</v>
      </c>
      <c r="E335">
        <v>95380.81</v>
      </c>
      <c r="F335" s="2">
        <f t="shared" si="5"/>
        <v>-228035.19000000041</v>
      </c>
    </row>
    <row r="336" spans="1:6" x14ac:dyDescent="0.25">
      <c r="A336" s="1">
        <v>45671</v>
      </c>
      <c r="B336">
        <v>15422</v>
      </c>
      <c r="C336" t="s">
        <v>18</v>
      </c>
      <c r="E336">
        <v>285.49</v>
      </c>
      <c r="F336" s="2">
        <f t="shared" si="5"/>
        <v>-228320.6800000004</v>
      </c>
    </row>
    <row r="337" spans="1:6" x14ac:dyDescent="0.25">
      <c r="A337" s="1">
        <v>45671</v>
      </c>
      <c r="B337">
        <v>15423</v>
      </c>
      <c r="C337" t="s">
        <v>105</v>
      </c>
      <c r="E337">
        <v>3608.04</v>
      </c>
      <c r="F337" s="2">
        <f t="shared" si="5"/>
        <v>-231928.72000000041</v>
      </c>
    </row>
    <row r="338" spans="1:6" x14ac:dyDescent="0.25">
      <c r="A338" s="1">
        <v>45671</v>
      </c>
      <c r="B338">
        <v>15424</v>
      </c>
      <c r="C338" t="s">
        <v>7</v>
      </c>
      <c r="E338">
        <v>100</v>
      </c>
      <c r="F338" s="2">
        <f t="shared" si="5"/>
        <v>-232028.72000000041</v>
      </c>
    </row>
    <row r="339" spans="1:6" x14ac:dyDescent="0.25">
      <c r="A339" s="1">
        <v>45671</v>
      </c>
      <c r="B339">
        <v>15425</v>
      </c>
      <c r="C339" t="s">
        <v>107</v>
      </c>
      <c r="E339">
        <v>125297.73</v>
      </c>
      <c r="F339" s="2">
        <f t="shared" si="5"/>
        <v>-357326.45000000042</v>
      </c>
    </row>
    <row r="340" spans="1:6" x14ac:dyDescent="0.25">
      <c r="A340" s="1">
        <v>45670</v>
      </c>
      <c r="C340" t="s">
        <v>440</v>
      </c>
      <c r="D340">
        <v>11321.23</v>
      </c>
      <c r="F340" s="2">
        <f t="shared" si="5"/>
        <v>-346005.22000000044</v>
      </c>
    </row>
    <row r="341" spans="1:6" x14ac:dyDescent="0.25">
      <c r="A341" s="1">
        <v>45670</v>
      </c>
      <c r="C341" t="s">
        <v>441</v>
      </c>
      <c r="D341">
        <v>248327.59</v>
      </c>
      <c r="F341" s="2">
        <f t="shared" si="5"/>
        <v>-97677.630000000441</v>
      </c>
    </row>
    <row r="342" spans="1:6" x14ac:dyDescent="0.25">
      <c r="A342" s="1">
        <v>45670</v>
      </c>
      <c r="C342" t="s">
        <v>442</v>
      </c>
      <c r="D342">
        <v>95380.81</v>
      </c>
      <c r="F342" s="2">
        <f t="shared" si="5"/>
        <v>-2296.8200000004435</v>
      </c>
    </row>
    <row r="343" spans="1:6" x14ac:dyDescent="0.25">
      <c r="A343" s="1">
        <v>45670</v>
      </c>
      <c r="C343" t="s">
        <v>443</v>
      </c>
      <c r="D343">
        <v>125203.73</v>
      </c>
      <c r="F343" s="2">
        <f t="shared" si="5"/>
        <v>122906.90999999955</v>
      </c>
    </row>
    <row r="344" spans="1:6" x14ac:dyDescent="0.25">
      <c r="A344" s="1">
        <v>45670</v>
      </c>
      <c r="C344" t="s">
        <v>444</v>
      </c>
      <c r="D344">
        <v>38653.440000000002</v>
      </c>
      <c r="F344" s="2">
        <f t="shared" si="5"/>
        <v>161560.34999999957</v>
      </c>
    </row>
    <row r="345" spans="1:6" x14ac:dyDescent="0.25">
      <c r="A345" s="1"/>
      <c r="F345" s="2"/>
    </row>
    <row r="346" spans="1:6" x14ac:dyDescent="0.25">
      <c r="A346" s="1"/>
      <c r="F346" s="2"/>
    </row>
    <row r="347" spans="1:6" x14ac:dyDescent="0.25">
      <c r="A347" s="1"/>
      <c r="F347" s="2"/>
    </row>
    <row r="348" spans="1:6" x14ac:dyDescent="0.25">
      <c r="A348" s="1"/>
      <c r="F348" s="2"/>
    </row>
    <row r="349" spans="1:6" x14ac:dyDescent="0.25">
      <c r="A349" s="1"/>
      <c r="F349" s="2"/>
    </row>
    <row r="350" spans="1:6" x14ac:dyDescent="0.25">
      <c r="A350" s="1"/>
      <c r="F350" s="2"/>
    </row>
    <row r="351" spans="1:6" x14ac:dyDescent="0.25">
      <c r="A351" s="1"/>
      <c r="F351" s="2"/>
    </row>
    <row r="352" spans="1:6" x14ac:dyDescent="0.25">
      <c r="A352" s="1"/>
      <c r="F352" s="2"/>
    </row>
    <row r="353" spans="1:6" x14ac:dyDescent="0.25">
      <c r="A353" s="1"/>
      <c r="F353" s="2"/>
    </row>
    <row r="354" spans="1:6" x14ac:dyDescent="0.25">
      <c r="A354" s="1"/>
      <c r="F354" s="2"/>
    </row>
    <row r="355" spans="1:6" x14ac:dyDescent="0.25">
      <c r="A355" s="1"/>
      <c r="F355" s="2"/>
    </row>
    <row r="356" spans="1:6" x14ac:dyDescent="0.25">
      <c r="A356" s="1"/>
      <c r="F356" s="2"/>
    </row>
    <row r="357" spans="1:6" x14ac:dyDescent="0.25">
      <c r="A357" s="1"/>
      <c r="F357" s="2"/>
    </row>
    <row r="358" spans="1:6" x14ac:dyDescent="0.25">
      <c r="A358" s="1"/>
      <c r="F358" s="2"/>
    </row>
    <row r="359" spans="1:6" x14ac:dyDescent="0.25">
      <c r="A359" s="1"/>
      <c r="F359" s="2"/>
    </row>
    <row r="360" spans="1:6" x14ac:dyDescent="0.25">
      <c r="A360" s="1"/>
      <c r="F360" s="2"/>
    </row>
    <row r="361" spans="1:6" x14ac:dyDescent="0.25">
      <c r="A361" s="1"/>
      <c r="F361" s="2"/>
    </row>
    <row r="362" spans="1:6" x14ac:dyDescent="0.25">
      <c r="A362" s="1"/>
      <c r="F362" s="2"/>
    </row>
    <row r="363" spans="1:6" x14ac:dyDescent="0.25">
      <c r="A363" s="1"/>
      <c r="F363" s="2"/>
    </row>
    <row r="364" spans="1:6" x14ac:dyDescent="0.25">
      <c r="A364" s="1"/>
    </row>
    <row r="365" spans="1:6" x14ac:dyDescent="0.25">
      <c r="A365" s="1"/>
    </row>
    <row r="366" spans="1:6" x14ac:dyDescent="0.25">
      <c r="A366" s="1"/>
    </row>
    <row r="367" spans="1:6" x14ac:dyDescent="0.25">
      <c r="A367" s="1"/>
    </row>
    <row r="368" spans="1:6" x14ac:dyDescent="0.25">
      <c r="A368" s="1"/>
    </row>
    <row r="369" spans="1:1" x14ac:dyDescent="0.25">
      <c r="A369" s="1"/>
    </row>
  </sheetData>
  <pageMargins left="0.25" right="0.25" top="0.25" bottom="0.2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0"/>
  <sheetViews>
    <sheetView topLeftCell="A328" workbookViewId="0">
      <selection activeCell="C351" sqref="C351"/>
    </sheetView>
  </sheetViews>
  <sheetFormatPr defaultRowHeight="14.3" x14ac:dyDescent="0.25"/>
  <cols>
    <col min="1" max="1" width="10.625" customWidth="1"/>
    <col min="2" max="2" width="7.5" bestFit="1" customWidth="1"/>
    <col min="3" max="3" width="43.25" bestFit="1" customWidth="1"/>
    <col min="4" max="4" width="10" bestFit="1" customWidth="1"/>
    <col min="5" max="5" width="12.5" bestFit="1" customWidth="1"/>
    <col min="6" max="6" width="9.375" bestFit="1" customWidth="1"/>
  </cols>
  <sheetData>
    <row r="1" spans="1:6" s="2" customFormat="1" ht="13.6" x14ac:dyDescent="0.2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5">
      <c r="A2" s="1">
        <v>45671</v>
      </c>
      <c r="B2">
        <v>15402</v>
      </c>
      <c r="C2" t="s">
        <v>25</v>
      </c>
      <c r="E2">
        <v>145.56</v>
      </c>
      <c r="F2" s="2">
        <f>'2024 BALANCE'!F316</f>
        <v>209529.68999999957</v>
      </c>
    </row>
    <row r="3" spans="1:6" x14ac:dyDescent="0.25">
      <c r="A3" s="1">
        <v>45671</v>
      </c>
      <c r="B3">
        <v>15403</v>
      </c>
      <c r="C3" t="s">
        <v>29</v>
      </c>
      <c r="E3">
        <v>145.56</v>
      </c>
      <c r="F3" s="2">
        <f>F2+D3-E3</f>
        <v>209384.12999999957</v>
      </c>
    </row>
    <row r="4" spans="1:6" x14ac:dyDescent="0.25">
      <c r="A4" s="1">
        <v>45671</v>
      </c>
      <c r="B4">
        <v>15404</v>
      </c>
      <c r="C4" t="s">
        <v>47</v>
      </c>
      <c r="E4">
        <v>129.29</v>
      </c>
      <c r="F4" s="2">
        <f t="shared" ref="F4:F76" si="0">F3+D4-E4</f>
        <v>209254.83999999956</v>
      </c>
    </row>
    <row r="5" spans="1:6" x14ac:dyDescent="0.25">
      <c r="A5" s="1">
        <v>45671</v>
      </c>
      <c r="B5">
        <v>15405</v>
      </c>
      <c r="C5" t="s">
        <v>30</v>
      </c>
      <c r="E5">
        <v>1000</v>
      </c>
      <c r="F5" s="2">
        <f t="shared" si="0"/>
        <v>208254.83999999956</v>
      </c>
    </row>
    <row r="6" spans="1:6" x14ac:dyDescent="0.25">
      <c r="A6" s="1">
        <v>45671</v>
      </c>
      <c r="B6">
        <v>15406</v>
      </c>
      <c r="C6" t="s">
        <v>104</v>
      </c>
      <c r="E6">
        <v>337.78</v>
      </c>
      <c r="F6" s="2">
        <f t="shared" si="0"/>
        <v>207917.05999999956</v>
      </c>
    </row>
    <row r="7" spans="1:6" x14ac:dyDescent="0.25">
      <c r="A7" s="1">
        <v>45671</v>
      </c>
      <c r="B7">
        <v>15407</v>
      </c>
      <c r="C7" t="s">
        <v>103</v>
      </c>
      <c r="E7">
        <v>288.47000000000003</v>
      </c>
      <c r="F7" s="2">
        <f t="shared" si="0"/>
        <v>207628.58999999956</v>
      </c>
    </row>
    <row r="8" spans="1:6" x14ac:dyDescent="0.25">
      <c r="A8" s="1">
        <v>45671</v>
      </c>
      <c r="B8">
        <v>15408</v>
      </c>
      <c r="C8" t="s">
        <v>95</v>
      </c>
      <c r="E8">
        <v>603.16999999999996</v>
      </c>
      <c r="F8" s="2">
        <f t="shared" si="0"/>
        <v>207025.41999999955</v>
      </c>
    </row>
    <row r="9" spans="1:6" x14ac:dyDescent="0.25">
      <c r="A9" s="1">
        <v>45671</v>
      </c>
      <c r="B9">
        <v>15409</v>
      </c>
      <c r="C9" t="s">
        <v>49</v>
      </c>
      <c r="E9">
        <v>105</v>
      </c>
      <c r="F9" s="2">
        <f t="shared" si="0"/>
        <v>206920.41999999955</v>
      </c>
    </row>
    <row r="10" spans="1:6" x14ac:dyDescent="0.25">
      <c r="A10" s="1">
        <v>45671</v>
      </c>
      <c r="B10">
        <v>15410</v>
      </c>
      <c r="C10" t="s">
        <v>23</v>
      </c>
      <c r="E10">
        <v>201.35</v>
      </c>
      <c r="F10" s="2">
        <f t="shared" si="0"/>
        <v>206719.06999999954</v>
      </c>
    </row>
    <row r="11" spans="1:6" x14ac:dyDescent="0.25">
      <c r="A11" s="1">
        <v>45671</v>
      </c>
      <c r="B11">
        <v>15411</v>
      </c>
      <c r="C11" t="s">
        <v>439</v>
      </c>
      <c r="E11">
        <v>1154.75</v>
      </c>
      <c r="F11" s="2">
        <f t="shared" si="0"/>
        <v>205564.31999999954</v>
      </c>
    </row>
    <row r="12" spans="1:6" x14ac:dyDescent="0.25">
      <c r="A12" s="1">
        <v>45671</v>
      </c>
      <c r="B12">
        <v>15412</v>
      </c>
      <c r="C12" t="s">
        <v>206</v>
      </c>
      <c r="E12">
        <v>147.49</v>
      </c>
      <c r="F12" s="2">
        <f t="shared" si="0"/>
        <v>205416.82999999955</v>
      </c>
    </row>
    <row r="13" spans="1:6" x14ac:dyDescent="0.25">
      <c r="A13" s="1">
        <v>45671</v>
      </c>
      <c r="B13">
        <v>15413</v>
      </c>
      <c r="C13" t="s">
        <v>373</v>
      </c>
      <c r="E13">
        <v>41.3</v>
      </c>
      <c r="F13" s="2">
        <f t="shared" si="0"/>
        <v>205375.52999999956</v>
      </c>
    </row>
    <row r="14" spans="1:6" x14ac:dyDescent="0.25">
      <c r="A14" s="1">
        <v>45671</v>
      </c>
      <c r="B14">
        <v>15414</v>
      </c>
      <c r="C14" t="s">
        <v>405</v>
      </c>
      <c r="E14">
        <v>105</v>
      </c>
      <c r="F14" s="2">
        <f t="shared" si="0"/>
        <v>205270.52999999956</v>
      </c>
    </row>
    <row r="15" spans="1:6" x14ac:dyDescent="0.25">
      <c r="A15" s="1">
        <v>45671</v>
      </c>
      <c r="B15">
        <v>15415</v>
      </c>
      <c r="C15" t="s">
        <v>402</v>
      </c>
      <c r="E15">
        <v>105</v>
      </c>
      <c r="F15" s="2">
        <f t="shared" si="0"/>
        <v>205165.52999999956</v>
      </c>
    </row>
    <row r="16" spans="1:6" x14ac:dyDescent="0.25">
      <c r="A16" s="1">
        <v>45671</v>
      </c>
      <c r="B16">
        <v>15416</v>
      </c>
      <c r="C16" t="s">
        <v>376</v>
      </c>
      <c r="E16">
        <v>20000</v>
      </c>
      <c r="F16" s="2">
        <f t="shared" si="0"/>
        <v>185165.52999999956</v>
      </c>
    </row>
    <row r="17" spans="1:6" x14ac:dyDescent="0.25">
      <c r="A17" s="1">
        <v>45671</v>
      </c>
      <c r="B17">
        <v>15417</v>
      </c>
      <c r="C17" t="s">
        <v>425</v>
      </c>
      <c r="E17">
        <v>58118.12</v>
      </c>
      <c r="F17" s="2">
        <f t="shared" si="0"/>
        <v>127047.40999999957</v>
      </c>
    </row>
    <row r="18" spans="1:6" x14ac:dyDescent="0.25">
      <c r="A18" s="1">
        <v>45671</v>
      </c>
      <c r="B18">
        <v>15418</v>
      </c>
      <c r="C18" t="s">
        <v>109</v>
      </c>
      <c r="E18">
        <v>11321.23</v>
      </c>
      <c r="F18" s="2">
        <f t="shared" si="0"/>
        <v>115726.17999999957</v>
      </c>
    </row>
    <row r="19" spans="1:6" x14ac:dyDescent="0.25">
      <c r="A19" s="1">
        <v>45671</v>
      </c>
      <c r="B19">
        <v>15419</v>
      </c>
      <c r="C19" t="s">
        <v>426</v>
      </c>
      <c r="E19">
        <v>52.97</v>
      </c>
      <c r="F19" s="2">
        <f t="shared" si="0"/>
        <v>115673.20999999957</v>
      </c>
    </row>
    <row r="20" spans="1:6" x14ac:dyDescent="0.25">
      <c r="A20" s="1">
        <v>45671</v>
      </c>
      <c r="B20">
        <v>15420</v>
      </c>
      <c r="C20" t="s">
        <v>146</v>
      </c>
      <c r="E20">
        <v>248327.59</v>
      </c>
      <c r="F20" s="2">
        <f t="shared" si="0"/>
        <v>-132654.38000000041</v>
      </c>
    </row>
    <row r="21" spans="1:6" x14ac:dyDescent="0.25">
      <c r="A21" s="1">
        <v>45671</v>
      </c>
      <c r="B21">
        <v>15421</v>
      </c>
      <c r="C21" t="s">
        <v>123</v>
      </c>
      <c r="E21">
        <v>95380.81</v>
      </c>
      <c r="F21" s="2">
        <f t="shared" si="0"/>
        <v>-228035.19000000041</v>
      </c>
    </row>
    <row r="22" spans="1:6" x14ac:dyDescent="0.25">
      <c r="A22" s="1">
        <v>45671</v>
      </c>
      <c r="B22">
        <v>15422</v>
      </c>
      <c r="C22" t="s">
        <v>18</v>
      </c>
      <c r="E22">
        <v>285.49</v>
      </c>
      <c r="F22" s="2">
        <f t="shared" si="0"/>
        <v>-228320.6800000004</v>
      </c>
    </row>
    <row r="23" spans="1:6" x14ac:dyDescent="0.25">
      <c r="A23" s="1">
        <v>45671</v>
      </c>
      <c r="B23">
        <v>15423</v>
      </c>
      <c r="C23" t="s">
        <v>105</v>
      </c>
      <c r="E23">
        <v>3608.04</v>
      </c>
      <c r="F23" s="2">
        <f t="shared" si="0"/>
        <v>-231928.72000000041</v>
      </c>
    </row>
    <row r="24" spans="1:6" x14ac:dyDescent="0.25">
      <c r="A24" s="1">
        <v>45671</v>
      </c>
      <c r="B24">
        <v>15424</v>
      </c>
      <c r="C24" t="s">
        <v>7</v>
      </c>
      <c r="E24">
        <v>100</v>
      </c>
      <c r="F24" s="2">
        <f t="shared" si="0"/>
        <v>-232028.72000000041</v>
      </c>
    </row>
    <row r="25" spans="1:6" x14ac:dyDescent="0.25">
      <c r="A25" s="1">
        <v>45671</v>
      </c>
      <c r="B25">
        <v>15425</v>
      </c>
      <c r="C25" t="s">
        <v>107</v>
      </c>
      <c r="E25">
        <v>125297.73</v>
      </c>
      <c r="F25" s="2">
        <f t="shared" si="0"/>
        <v>-357326.45000000042</v>
      </c>
    </row>
    <row r="26" spans="1:6" x14ac:dyDescent="0.25">
      <c r="A26" s="1">
        <v>45670</v>
      </c>
      <c r="C26" t="s">
        <v>440</v>
      </c>
      <c r="D26">
        <v>11321.23</v>
      </c>
      <c r="F26" s="2">
        <f t="shared" si="0"/>
        <v>-346005.22000000044</v>
      </c>
    </row>
    <row r="27" spans="1:6" x14ac:dyDescent="0.25">
      <c r="A27" s="1">
        <v>45670</v>
      </c>
      <c r="C27" t="s">
        <v>441</v>
      </c>
      <c r="D27">
        <v>248327.59</v>
      </c>
      <c r="F27" s="2">
        <f t="shared" si="0"/>
        <v>-97677.630000000441</v>
      </c>
    </row>
    <row r="28" spans="1:6" x14ac:dyDescent="0.25">
      <c r="A28" s="1">
        <v>45670</v>
      </c>
      <c r="C28" t="s">
        <v>442</v>
      </c>
      <c r="D28">
        <v>95380.81</v>
      </c>
      <c r="F28" s="2">
        <f t="shared" si="0"/>
        <v>-2296.8200000004435</v>
      </c>
    </row>
    <row r="29" spans="1:6" x14ac:dyDescent="0.25">
      <c r="A29" s="1">
        <v>45670</v>
      </c>
      <c r="C29" t="s">
        <v>443</v>
      </c>
      <c r="D29">
        <v>125203.73</v>
      </c>
      <c r="F29" s="2">
        <f t="shared" si="0"/>
        <v>122906.90999999955</v>
      </c>
    </row>
    <row r="30" spans="1:6" x14ac:dyDescent="0.25">
      <c r="A30" s="1">
        <v>45670</v>
      </c>
      <c r="C30" t="s">
        <v>444</v>
      </c>
      <c r="D30">
        <v>38653.440000000002</v>
      </c>
      <c r="F30" s="2">
        <f t="shared" si="0"/>
        <v>161560.34999999957</v>
      </c>
    </row>
    <row r="31" spans="1:6" x14ac:dyDescent="0.25">
      <c r="A31" s="1">
        <v>45663</v>
      </c>
      <c r="C31" t="s">
        <v>98</v>
      </c>
      <c r="D31">
        <v>37879.57</v>
      </c>
      <c r="F31" s="2">
        <f t="shared" si="0"/>
        <v>199439.91999999958</v>
      </c>
    </row>
    <row r="32" spans="1:6" x14ac:dyDescent="0.25">
      <c r="A32" s="1">
        <v>45659</v>
      </c>
      <c r="C32" t="s">
        <v>446</v>
      </c>
      <c r="D32">
        <v>170</v>
      </c>
      <c r="F32" s="2">
        <f t="shared" si="0"/>
        <v>199609.91999999958</v>
      </c>
    </row>
    <row r="33" spans="1:6" x14ac:dyDescent="0.25">
      <c r="A33" s="1">
        <v>45667</v>
      </c>
      <c r="C33" t="s">
        <v>446</v>
      </c>
      <c r="D33">
        <v>225</v>
      </c>
      <c r="F33" s="2">
        <f t="shared" si="0"/>
        <v>199834.91999999958</v>
      </c>
    </row>
    <row r="34" spans="1:6" x14ac:dyDescent="0.25">
      <c r="A34" s="1">
        <v>45678</v>
      </c>
      <c r="C34" t="s">
        <v>446</v>
      </c>
      <c r="D34">
        <v>70</v>
      </c>
      <c r="F34" s="2">
        <f t="shared" si="0"/>
        <v>199904.91999999958</v>
      </c>
    </row>
    <row r="35" spans="1:6" x14ac:dyDescent="0.25">
      <c r="A35" s="1">
        <v>45678</v>
      </c>
      <c r="C35" t="s">
        <v>447</v>
      </c>
      <c r="D35">
        <v>240.69</v>
      </c>
      <c r="F35" s="2">
        <f t="shared" si="0"/>
        <v>200145.60999999958</v>
      </c>
    </row>
    <row r="36" spans="1:6" x14ac:dyDescent="0.25">
      <c r="A36" s="1">
        <v>45677</v>
      </c>
      <c r="C36" t="s">
        <v>12</v>
      </c>
      <c r="E36">
        <v>82.05</v>
      </c>
      <c r="F36" s="2">
        <f t="shared" si="0"/>
        <v>200063.55999999959</v>
      </c>
    </row>
    <row r="37" spans="1:6" x14ac:dyDescent="0.25">
      <c r="A37" s="1">
        <v>45688</v>
      </c>
      <c r="C37" t="s">
        <v>73</v>
      </c>
      <c r="D37">
        <v>1635.02</v>
      </c>
      <c r="F37" s="2">
        <f t="shared" si="0"/>
        <v>201698.57999999958</v>
      </c>
    </row>
    <row r="38" spans="1:6" x14ac:dyDescent="0.25">
      <c r="A38" s="1">
        <v>45698</v>
      </c>
      <c r="B38">
        <v>15429</v>
      </c>
      <c r="C38" t="s">
        <v>206</v>
      </c>
      <c r="E38">
        <v>75</v>
      </c>
      <c r="F38" s="2">
        <f t="shared" si="0"/>
        <v>201623.57999999958</v>
      </c>
    </row>
    <row r="39" spans="1:6" x14ac:dyDescent="0.25">
      <c r="A39" s="1">
        <v>45698</v>
      </c>
      <c r="B39">
        <v>15430</v>
      </c>
      <c r="C39" t="s">
        <v>445</v>
      </c>
      <c r="E39">
        <v>65.13</v>
      </c>
      <c r="F39" s="2">
        <f t="shared" si="0"/>
        <v>201558.44999999958</v>
      </c>
    </row>
    <row r="40" spans="1:6" x14ac:dyDescent="0.25">
      <c r="A40" s="1">
        <v>45698</v>
      </c>
      <c r="B40">
        <v>15431</v>
      </c>
      <c r="C40" t="s">
        <v>33</v>
      </c>
      <c r="E40">
        <v>15542.38</v>
      </c>
      <c r="F40" s="2">
        <f t="shared" si="0"/>
        <v>186016.06999999957</v>
      </c>
    </row>
    <row r="41" spans="1:6" x14ac:dyDescent="0.25">
      <c r="A41" s="1">
        <v>45698</v>
      </c>
      <c r="B41">
        <v>15432</v>
      </c>
      <c r="C41" t="s">
        <v>450</v>
      </c>
      <c r="E41">
        <v>12718.35</v>
      </c>
      <c r="F41" s="2">
        <f t="shared" si="0"/>
        <v>173297.71999999956</v>
      </c>
    </row>
    <row r="42" spans="1:6" x14ac:dyDescent="0.25">
      <c r="A42" s="1">
        <v>45698</v>
      </c>
      <c r="B42">
        <v>15433</v>
      </c>
      <c r="C42" t="s">
        <v>451</v>
      </c>
      <c r="E42">
        <v>278972.94</v>
      </c>
      <c r="F42" s="2">
        <f t="shared" si="0"/>
        <v>-105675.22000000044</v>
      </c>
    </row>
    <row r="43" spans="1:6" x14ac:dyDescent="0.25">
      <c r="A43" s="1">
        <v>45698</v>
      </c>
      <c r="B43">
        <v>15434</v>
      </c>
      <c r="C43" t="s">
        <v>127</v>
      </c>
      <c r="E43">
        <v>12850.94</v>
      </c>
      <c r="F43" s="2">
        <f t="shared" si="0"/>
        <v>-118526.16000000044</v>
      </c>
    </row>
    <row r="44" spans="1:6" x14ac:dyDescent="0.25">
      <c r="A44" s="1">
        <v>45698</v>
      </c>
      <c r="B44">
        <v>15435</v>
      </c>
      <c r="C44" t="s">
        <v>452</v>
      </c>
      <c r="E44">
        <v>107151.46</v>
      </c>
      <c r="F44" s="2">
        <f t="shared" si="0"/>
        <v>-225677.62000000046</v>
      </c>
    </row>
    <row r="45" spans="1:6" x14ac:dyDescent="0.25">
      <c r="A45" s="1">
        <v>45698</v>
      </c>
      <c r="B45">
        <v>15432</v>
      </c>
      <c r="C45" t="s">
        <v>450</v>
      </c>
      <c r="D45">
        <v>12718.35</v>
      </c>
      <c r="F45" s="2">
        <f t="shared" si="0"/>
        <v>-212959.27000000046</v>
      </c>
    </row>
    <row r="46" spans="1:6" x14ac:dyDescent="0.25">
      <c r="A46" s="1">
        <v>45698</v>
      </c>
      <c r="B46">
        <v>15433</v>
      </c>
      <c r="C46" t="s">
        <v>453</v>
      </c>
      <c r="D46">
        <v>278972.94</v>
      </c>
      <c r="F46" s="2">
        <f t="shared" si="0"/>
        <v>66013.669999999547</v>
      </c>
    </row>
    <row r="47" spans="1:6" x14ac:dyDescent="0.25">
      <c r="A47" s="1">
        <v>45698</v>
      </c>
      <c r="B47">
        <v>15435</v>
      </c>
      <c r="C47" t="s">
        <v>452</v>
      </c>
      <c r="D47">
        <v>107151.46</v>
      </c>
      <c r="F47" s="2">
        <f t="shared" si="0"/>
        <v>173165.12999999954</v>
      </c>
    </row>
    <row r="48" spans="1:6" x14ac:dyDescent="0.25">
      <c r="A48" s="1">
        <v>45698</v>
      </c>
      <c r="B48">
        <v>15437</v>
      </c>
      <c r="C48" t="s">
        <v>454</v>
      </c>
      <c r="D48">
        <v>140654.74</v>
      </c>
      <c r="F48" s="2">
        <f t="shared" si="0"/>
        <v>313819.86999999953</v>
      </c>
    </row>
    <row r="49" spans="1:6" x14ac:dyDescent="0.25">
      <c r="A49" s="1">
        <v>45698</v>
      </c>
      <c r="B49">
        <v>15436</v>
      </c>
      <c r="C49" t="s">
        <v>7</v>
      </c>
      <c r="E49">
        <v>22.53</v>
      </c>
      <c r="F49" s="2">
        <f t="shared" si="0"/>
        <v>313797.3399999995</v>
      </c>
    </row>
    <row r="50" spans="1:6" x14ac:dyDescent="0.25">
      <c r="A50" s="1">
        <v>45698</v>
      </c>
      <c r="B50">
        <v>15437</v>
      </c>
      <c r="C50" t="s">
        <v>454</v>
      </c>
      <c r="E50">
        <v>140654.74</v>
      </c>
      <c r="F50" s="2">
        <f t="shared" si="0"/>
        <v>173142.59999999951</v>
      </c>
    </row>
    <row r="51" spans="1:6" x14ac:dyDescent="0.25">
      <c r="A51" s="1">
        <v>45698</v>
      </c>
      <c r="B51">
        <v>15438</v>
      </c>
      <c r="C51" t="s">
        <v>25</v>
      </c>
      <c r="E51">
        <v>214.9</v>
      </c>
      <c r="F51" s="2">
        <f t="shared" si="0"/>
        <v>172927.69999999952</v>
      </c>
    </row>
    <row r="52" spans="1:6" x14ac:dyDescent="0.25">
      <c r="A52" s="1">
        <v>45698</v>
      </c>
      <c r="B52">
        <v>15439</v>
      </c>
      <c r="C52" t="s">
        <v>29</v>
      </c>
      <c r="E52">
        <v>214.9</v>
      </c>
      <c r="F52" s="2">
        <f t="shared" si="0"/>
        <v>172712.79999999952</v>
      </c>
    </row>
    <row r="53" spans="1:6" x14ac:dyDescent="0.25">
      <c r="A53" s="1">
        <v>45698</v>
      </c>
      <c r="B53">
        <v>15440</v>
      </c>
      <c r="C53" t="s">
        <v>30</v>
      </c>
      <c r="E53">
        <v>1077.42</v>
      </c>
      <c r="F53" s="2">
        <f t="shared" si="0"/>
        <v>171635.37999999951</v>
      </c>
    </row>
    <row r="54" spans="1:6" x14ac:dyDescent="0.25">
      <c r="A54" s="1">
        <v>45698</v>
      </c>
      <c r="B54">
        <v>15441</v>
      </c>
      <c r="C54" t="s">
        <v>104</v>
      </c>
      <c r="E54">
        <v>408.88</v>
      </c>
      <c r="F54" s="2">
        <f t="shared" si="0"/>
        <v>171226.49999999951</v>
      </c>
    </row>
    <row r="55" spans="1:6" x14ac:dyDescent="0.25">
      <c r="A55" s="1">
        <v>45698</v>
      </c>
      <c r="B55">
        <v>15442</v>
      </c>
      <c r="C55" t="s">
        <v>103</v>
      </c>
      <c r="E55">
        <v>427.15</v>
      </c>
      <c r="F55" s="2">
        <f t="shared" si="0"/>
        <v>170799.34999999951</v>
      </c>
    </row>
    <row r="56" spans="1:6" x14ac:dyDescent="0.25">
      <c r="A56" s="1">
        <v>45697</v>
      </c>
      <c r="C56" t="s">
        <v>440</v>
      </c>
      <c r="D56">
        <v>12718.35</v>
      </c>
      <c r="F56" s="2">
        <f t="shared" si="0"/>
        <v>183517.69999999952</v>
      </c>
    </row>
    <row r="57" spans="1:6" x14ac:dyDescent="0.25">
      <c r="A57" s="1">
        <v>45697</v>
      </c>
      <c r="C57" t="s">
        <v>441</v>
      </c>
      <c r="D57">
        <v>278972.94</v>
      </c>
      <c r="F57" s="2">
        <f t="shared" si="0"/>
        <v>462490.63999999955</v>
      </c>
    </row>
    <row r="58" spans="1:6" x14ac:dyDescent="0.25">
      <c r="A58" s="1">
        <v>45697</v>
      </c>
      <c r="C58" t="s">
        <v>442</v>
      </c>
      <c r="D58">
        <v>107151.46</v>
      </c>
      <c r="F58" s="2">
        <f t="shared" si="0"/>
        <v>569642.09999999951</v>
      </c>
    </row>
    <row r="59" spans="1:6" x14ac:dyDescent="0.25">
      <c r="A59" s="1">
        <v>45697</v>
      </c>
      <c r="C59" t="s">
        <v>443</v>
      </c>
      <c r="D59">
        <v>140654.74</v>
      </c>
      <c r="F59" s="2">
        <f t="shared" si="0"/>
        <v>710296.8399999995</v>
      </c>
    </row>
    <row r="60" spans="1:6" x14ac:dyDescent="0.25">
      <c r="A60" s="1">
        <v>45697</v>
      </c>
      <c r="C60" t="s">
        <v>444</v>
      </c>
      <c r="D60">
        <v>43423.55</v>
      </c>
      <c r="F60" s="2">
        <f t="shared" si="0"/>
        <v>753720.38999999955</v>
      </c>
    </row>
    <row r="61" spans="1:6" x14ac:dyDescent="0.25">
      <c r="A61" s="1">
        <v>45698</v>
      </c>
      <c r="B61">
        <v>15443</v>
      </c>
      <c r="C61" t="s">
        <v>109</v>
      </c>
      <c r="E61">
        <v>12272.94</v>
      </c>
      <c r="F61" s="2">
        <f t="shared" si="0"/>
        <v>741447.4499999996</v>
      </c>
    </row>
    <row r="62" spans="1:6" x14ac:dyDescent="0.25">
      <c r="A62" s="1">
        <v>45698</v>
      </c>
      <c r="B62">
        <v>15444</v>
      </c>
      <c r="C62" t="s">
        <v>146</v>
      </c>
      <c r="E62">
        <v>269203.08</v>
      </c>
      <c r="F62" s="2">
        <f t="shared" si="0"/>
        <v>472244.36999999959</v>
      </c>
    </row>
    <row r="63" spans="1:6" x14ac:dyDescent="0.25">
      <c r="A63" s="1">
        <v>45698</v>
      </c>
      <c r="B63">
        <v>15445</v>
      </c>
      <c r="C63" t="s">
        <v>123</v>
      </c>
      <c r="E63">
        <v>103398.93</v>
      </c>
      <c r="F63" s="2">
        <f t="shared" si="0"/>
        <v>368845.43999999959</v>
      </c>
    </row>
    <row r="64" spans="1:6" x14ac:dyDescent="0.25">
      <c r="A64" s="1">
        <v>45698</v>
      </c>
      <c r="B64">
        <v>15446</v>
      </c>
      <c r="C64" t="s">
        <v>107</v>
      </c>
      <c r="E64">
        <v>138186.53</v>
      </c>
      <c r="F64" s="2">
        <f t="shared" si="0"/>
        <v>230658.9099999996</v>
      </c>
    </row>
    <row r="65" spans="1:6" x14ac:dyDescent="0.25">
      <c r="A65" s="1">
        <v>45673</v>
      </c>
      <c r="B65">
        <v>15427</v>
      </c>
      <c r="C65" t="s">
        <v>7</v>
      </c>
      <c r="E65">
        <v>37.159999999999997</v>
      </c>
      <c r="F65" s="2">
        <f t="shared" si="0"/>
        <v>230621.74999999959</v>
      </c>
    </row>
    <row r="66" spans="1:6" x14ac:dyDescent="0.25">
      <c r="A66" s="1">
        <v>45691</v>
      </c>
      <c r="C66" t="s">
        <v>446</v>
      </c>
      <c r="D66">
        <v>85</v>
      </c>
      <c r="F66" s="2">
        <f t="shared" si="0"/>
        <v>230706.74999999959</v>
      </c>
    </row>
    <row r="67" spans="1:6" x14ac:dyDescent="0.25">
      <c r="A67" s="1">
        <v>45691</v>
      </c>
      <c r="C67" t="s">
        <v>446</v>
      </c>
      <c r="D67">
        <v>260</v>
      </c>
      <c r="F67" s="2">
        <f t="shared" si="0"/>
        <v>230966.74999999959</v>
      </c>
    </row>
    <row r="68" spans="1:6" x14ac:dyDescent="0.25">
      <c r="A68" s="1">
        <v>45694</v>
      </c>
      <c r="C68" t="s">
        <v>388</v>
      </c>
      <c r="E68">
        <v>347.1</v>
      </c>
      <c r="F68" s="2">
        <f t="shared" si="0"/>
        <v>230619.64999999959</v>
      </c>
    </row>
    <row r="69" spans="1:6" x14ac:dyDescent="0.25">
      <c r="A69" s="1">
        <v>45673</v>
      </c>
      <c r="B69">
        <v>15426</v>
      </c>
      <c r="C69" t="s">
        <v>52</v>
      </c>
      <c r="E69">
        <v>240</v>
      </c>
      <c r="F69" s="2">
        <f t="shared" si="0"/>
        <v>230379.64999999959</v>
      </c>
    </row>
    <row r="70" spans="1:6" x14ac:dyDescent="0.25">
      <c r="A70" s="1">
        <v>45716</v>
      </c>
      <c r="C70" t="s">
        <v>12</v>
      </c>
      <c r="E70">
        <v>89.69</v>
      </c>
      <c r="F70" s="2">
        <f t="shared" si="0"/>
        <v>230289.95999999958</v>
      </c>
    </row>
    <row r="71" spans="1:6" x14ac:dyDescent="0.25">
      <c r="A71" s="1">
        <v>45716</v>
      </c>
      <c r="C71" t="s">
        <v>73</v>
      </c>
      <c r="D71">
        <v>1582.33</v>
      </c>
      <c r="F71" s="2">
        <f t="shared" si="0"/>
        <v>231872.28999999957</v>
      </c>
    </row>
    <row r="72" spans="1:6" x14ac:dyDescent="0.25">
      <c r="A72" s="1">
        <v>45727</v>
      </c>
      <c r="B72">
        <v>15447</v>
      </c>
      <c r="C72" t="s">
        <v>148</v>
      </c>
      <c r="E72">
        <v>12016</v>
      </c>
      <c r="F72" s="2">
        <f t="shared" si="0"/>
        <v>219856.28999999957</v>
      </c>
    </row>
    <row r="73" spans="1:6" x14ac:dyDescent="0.25">
      <c r="A73" s="1">
        <v>45727</v>
      </c>
      <c r="B73">
        <v>15448</v>
      </c>
      <c r="C73" t="s">
        <v>206</v>
      </c>
      <c r="E73">
        <v>68.77</v>
      </c>
      <c r="F73" s="2">
        <f t="shared" si="0"/>
        <v>219787.51999999958</v>
      </c>
    </row>
    <row r="74" spans="1:6" x14ac:dyDescent="0.25">
      <c r="A74" s="1">
        <v>45727</v>
      </c>
      <c r="B74">
        <v>15449</v>
      </c>
      <c r="C74" t="s">
        <v>376</v>
      </c>
      <c r="E74">
        <v>2600</v>
      </c>
      <c r="F74" s="2">
        <f t="shared" si="0"/>
        <v>217187.51999999958</v>
      </c>
    </row>
    <row r="75" spans="1:6" x14ac:dyDescent="0.25">
      <c r="A75" s="1">
        <v>45727</v>
      </c>
      <c r="B75">
        <v>15450</v>
      </c>
      <c r="C75" t="s">
        <v>448</v>
      </c>
      <c r="E75">
        <v>180</v>
      </c>
      <c r="F75" s="2">
        <f t="shared" si="0"/>
        <v>217007.51999999958</v>
      </c>
    </row>
    <row r="76" spans="1:6" x14ac:dyDescent="0.25">
      <c r="A76" s="1">
        <v>45727</v>
      </c>
      <c r="B76">
        <v>15451</v>
      </c>
      <c r="C76" t="s">
        <v>18</v>
      </c>
      <c r="E76">
        <v>1218.44</v>
      </c>
      <c r="F76" s="2">
        <f t="shared" si="0"/>
        <v>215789.07999999958</v>
      </c>
    </row>
    <row r="77" spans="1:6" x14ac:dyDescent="0.25">
      <c r="A77" s="1">
        <v>45727</v>
      </c>
      <c r="B77">
        <v>15452</v>
      </c>
      <c r="C77" t="s">
        <v>7</v>
      </c>
      <c r="E77">
        <v>299.95999999999998</v>
      </c>
      <c r="F77" s="2">
        <f t="shared" ref="F77:F140" si="1">F76+D77-E77</f>
        <v>215489.11999999959</v>
      </c>
    </row>
    <row r="78" spans="1:6" x14ac:dyDescent="0.25">
      <c r="A78" s="1">
        <v>45727</v>
      </c>
      <c r="B78">
        <v>15453</v>
      </c>
      <c r="C78" t="s">
        <v>23</v>
      </c>
      <c r="E78">
        <v>30.8</v>
      </c>
      <c r="F78" s="2">
        <f t="shared" si="1"/>
        <v>215458.3199999996</v>
      </c>
    </row>
    <row r="79" spans="1:6" x14ac:dyDescent="0.25">
      <c r="A79" s="1">
        <v>45727</v>
      </c>
      <c r="B79">
        <v>15454</v>
      </c>
      <c r="C79" t="s">
        <v>25</v>
      </c>
      <c r="E79">
        <v>216.67</v>
      </c>
      <c r="F79" s="2">
        <f t="shared" si="1"/>
        <v>215241.64999999959</v>
      </c>
    </row>
    <row r="80" spans="1:6" x14ac:dyDescent="0.25">
      <c r="A80" s="1">
        <v>45727</v>
      </c>
      <c r="B80">
        <v>15455</v>
      </c>
      <c r="C80" t="s">
        <v>29</v>
      </c>
      <c r="E80">
        <v>214.9</v>
      </c>
      <c r="F80" s="2">
        <f t="shared" si="1"/>
        <v>215026.74999999959</v>
      </c>
    </row>
    <row r="81" spans="1:6" x14ac:dyDescent="0.25">
      <c r="A81" s="1">
        <v>45727</v>
      </c>
      <c r="B81">
        <v>15456</v>
      </c>
      <c r="C81" t="s">
        <v>449</v>
      </c>
      <c r="E81">
        <v>12936.18</v>
      </c>
      <c r="F81" s="2">
        <f t="shared" si="1"/>
        <v>202090.5699999996</v>
      </c>
    </row>
    <row r="82" spans="1:6" x14ac:dyDescent="0.25">
      <c r="A82" s="1">
        <v>45727</v>
      </c>
      <c r="B82">
        <v>15457</v>
      </c>
      <c r="C82" t="s">
        <v>47</v>
      </c>
      <c r="E82">
        <v>498.69</v>
      </c>
      <c r="F82" s="2">
        <f t="shared" si="1"/>
        <v>201591.8799999996</v>
      </c>
    </row>
    <row r="83" spans="1:6" x14ac:dyDescent="0.25">
      <c r="A83" s="1">
        <v>45727</v>
      </c>
      <c r="B83">
        <v>15458</v>
      </c>
      <c r="C83" t="s">
        <v>30</v>
      </c>
      <c r="E83">
        <v>1000</v>
      </c>
      <c r="F83" s="2">
        <f t="shared" si="1"/>
        <v>200591.8799999996</v>
      </c>
    </row>
    <row r="84" spans="1:6" x14ac:dyDescent="0.25">
      <c r="A84" s="1">
        <v>45727</v>
      </c>
      <c r="B84">
        <v>15459</v>
      </c>
      <c r="C84" t="s">
        <v>104</v>
      </c>
      <c r="E84">
        <v>542.22</v>
      </c>
      <c r="F84" s="2">
        <f t="shared" si="1"/>
        <v>200049.6599999996</v>
      </c>
    </row>
    <row r="85" spans="1:6" x14ac:dyDescent="0.25">
      <c r="A85" s="1">
        <v>45727</v>
      </c>
      <c r="B85">
        <v>15460</v>
      </c>
      <c r="C85" t="s">
        <v>103</v>
      </c>
      <c r="E85">
        <v>288.47000000000003</v>
      </c>
      <c r="F85" s="2">
        <f t="shared" si="1"/>
        <v>199761.18999999959</v>
      </c>
    </row>
    <row r="86" spans="1:6" x14ac:dyDescent="0.25">
      <c r="A86" s="1">
        <v>45727</v>
      </c>
      <c r="B86">
        <v>15461</v>
      </c>
      <c r="C86" t="s">
        <v>95</v>
      </c>
      <c r="E86">
        <v>873.38</v>
      </c>
      <c r="F86" s="2">
        <f t="shared" si="1"/>
        <v>198887.80999999959</v>
      </c>
    </row>
    <row r="87" spans="1:6" x14ac:dyDescent="0.25">
      <c r="A87" s="1">
        <v>45727</v>
      </c>
      <c r="B87">
        <v>15462</v>
      </c>
      <c r="C87" t="s">
        <v>49</v>
      </c>
      <c r="E87">
        <v>210</v>
      </c>
      <c r="F87" s="2">
        <f t="shared" si="1"/>
        <v>198677.80999999959</v>
      </c>
    </row>
    <row r="88" spans="1:6" x14ac:dyDescent="0.25">
      <c r="A88" s="1">
        <v>45727</v>
      </c>
      <c r="B88">
        <v>15463</v>
      </c>
      <c r="C88" t="s">
        <v>52</v>
      </c>
      <c r="E88">
        <v>210</v>
      </c>
      <c r="F88" s="2">
        <f t="shared" si="1"/>
        <v>198467.80999999959</v>
      </c>
    </row>
    <row r="89" spans="1:6" x14ac:dyDescent="0.25">
      <c r="A89" s="1">
        <v>45727</v>
      </c>
      <c r="B89">
        <v>15464</v>
      </c>
      <c r="C89" t="s">
        <v>47</v>
      </c>
      <c r="E89">
        <v>155.75</v>
      </c>
      <c r="F89" s="2">
        <f t="shared" si="1"/>
        <v>198312.05999999959</v>
      </c>
    </row>
    <row r="90" spans="1:6" x14ac:dyDescent="0.25">
      <c r="A90" s="1">
        <v>45727</v>
      </c>
      <c r="B90">
        <v>15465</v>
      </c>
      <c r="C90" t="s">
        <v>208</v>
      </c>
      <c r="E90">
        <v>210</v>
      </c>
      <c r="F90" s="2">
        <f t="shared" si="1"/>
        <v>198102.05999999959</v>
      </c>
    </row>
    <row r="91" spans="1:6" x14ac:dyDescent="0.25">
      <c r="A91" s="1">
        <v>45727</v>
      </c>
      <c r="B91">
        <v>15466</v>
      </c>
      <c r="C91" t="s">
        <v>405</v>
      </c>
      <c r="E91">
        <v>210</v>
      </c>
      <c r="F91" s="2">
        <f t="shared" si="1"/>
        <v>197892.05999999959</v>
      </c>
    </row>
    <row r="92" spans="1:6" x14ac:dyDescent="0.25">
      <c r="A92" s="1">
        <v>45727</v>
      </c>
      <c r="B92">
        <v>15467</v>
      </c>
      <c r="C92" t="s">
        <v>428</v>
      </c>
      <c r="E92">
        <v>210</v>
      </c>
      <c r="F92" s="2">
        <f t="shared" si="1"/>
        <v>197682.05999999959</v>
      </c>
    </row>
    <row r="93" spans="1:6" x14ac:dyDescent="0.25">
      <c r="A93" s="1">
        <v>45726</v>
      </c>
      <c r="C93" t="s">
        <v>455</v>
      </c>
      <c r="D93">
        <v>8309.86</v>
      </c>
      <c r="F93" s="2">
        <f t="shared" si="1"/>
        <v>205991.91999999958</v>
      </c>
    </row>
    <row r="94" spans="1:6" x14ac:dyDescent="0.25">
      <c r="A94" s="1">
        <v>45726</v>
      </c>
      <c r="C94" t="s">
        <v>456</v>
      </c>
      <c r="D94">
        <v>12272.94</v>
      </c>
      <c r="F94" s="2">
        <f t="shared" si="1"/>
        <v>218264.85999999958</v>
      </c>
    </row>
    <row r="95" spans="1:6" x14ac:dyDescent="0.25">
      <c r="A95" s="1">
        <v>45726</v>
      </c>
      <c r="C95" t="s">
        <v>456</v>
      </c>
      <c r="D95">
        <v>12272.94</v>
      </c>
      <c r="F95" s="2">
        <f t="shared" si="1"/>
        <v>230537.79999999958</v>
      </c>
    </row>
    <row r="96" spans="1:6" x14ac:dyDescent="0.25">
      <c r="A96" s="1">
        <v>45726</v>
      </c>
      <c r="C96" t="s">
        <v>457</v>
      </c>
      <c r="E96">
        <v>2468.21</v>
      </c>
      <c r="F96" s="2">
        <f t="shared" si="1"/>
        <v>228069.58999999959</v>
      </c>
    </row>
    <row r="97" spans="1:6" x14ac:dyDescent="0.25">
      <c r="A97" s="1">
        <v>45726</v>
      </c>
      <c r="C97" t="s">
        <v>458</v>
      </c>
      <c r="E97">
        <v>3752.53</v>
      </c>
      <c r="F97" s="2">
        <f t="shared" si="1"/>
        <v>224317.05999999959</v>
      </c>
    </row>
    <row r="98" spans="1:6" x14ac:dyDescent="0.25">
      <c r="A98" s="1">
        <v>45726</v>
      </c>
      <c r="C98" t="s">
        <v>459</v>
      </c>
      <c r="E98">
        <v>9769.86</v>
      </c>
      <c r="F98" s="2">
        <f t="shared" si="1"/>
        <v>214547.1999999996</v>
      </c>
    </row>
    <row r="99" spans="1:6" x14ac:dyDescent="0.25">
      <c r="A99" s="1">
        <v>45726</v>
      </c>
      <c r="C99" t="s">
        <v>460</v>
      </c>
      <c r="E99">
        <v>12272.94</v>
      </c>
      <c r="F99" s="2">
        <f t="shared" si="1"/>
        <v>202274.2599999996</v>
      </c>
    </row>
    <row r="100" spans="1:6" x14ac:dyDescent="0.25">
      <c r="A100" s="1">
        <v>45722</v>
      </c>
      <c r="C100" t="s">
        <v>388</v>
      </c>
      <c r="E100">
        <v>36.93</v>
      </c>
      <c r="F100" s="2">
        <f t="shared" si="1"/>
        <v>202237.32999999961</v>
      </c>
    </row>
    <row r="101" spans="1:6" x14ac:dyDescent="0.25">
      <c r="A101" s="1">
        <v>45726</v>
      </c>
      <c r="C101" t="s">
        <v>460</v>
      </c>
      <c r="E101">
        <v>12718.35</v>
      </c>
      <c r="F101" s="2">
        <f t="shared" si="1"/>
        <v>189518.9799999996</v>
      </c>
    </row>
    <row r="102" spans="1:6" x14ac:dyDescent="0.25">
      <c r="A102" s="1">
        <v>45743</v>
      </c>
      <c r="B102" t="s">
        <v>324</v>
      </c>
      <c r="C102" t="s">
        <v>461</v>
      </c>
      <c r="E102">
        <v>75</v>
      </c>
      <c r="F102" s="2">
        <f t="shared" si="1"/>
        <v>189443.9799999996</v>
      </c>
    </row>
    <row r="103" spans="1:6" x14ac:dyDescent="0.25">
      <c r="A103" s="1">
        <v>45744</v>
      </c>
      <c r="C103" t="s">
        <v>12</v>
      </c>
      <c r="E103">
        <v>91.97</v>
      </c>
      <c r="F103" s="2">
        <f t="shared" si="1"/>
        <v>189352.0099999996</v>
      </c>
    </row>
    <row r="104" spans="1:6" x14ac:dyDescent="0.25">
      <c r="A104" s="1">
        <v>45747</v>
      </c>
      <c r="C104" t="s">
        <v>73</v>
      </c>
      <c r="D104">
        <v>891.49</v>
      </c>
      <c r="F104" s="2">
        <f t="shared" si="1"/>
        <v>190243.49999999959</v>
      </c>
    </row>
    <row r="105" spans="1:6" x14ac:dyDescent="0.25">
      <c r="A105" s="1">
        <v>45748</v>
      </c>
      <c r="B105" t="s">
        <v>324</v>
      </c>
      <c r="C105" t="s">
        <v>462</v>
      </c>
      <c r="E105">
        <v>84.17</v>
      </c>
      <c r="F105" s="2">
        <f t="shared" si="1"/>
        <v>190159.32999999958</v>
      </c>
    </row>
    <row r="106" spans="1:6" x14ac:dyDescent="0.25">
      <c r="A106" s="1">
        <v>45747</v>
      </c>
      <c r="B106">
        <v>15469</v>
      </c>
      <c r="C106" t="s">
        <v>7</v>
      </c>
      <c r="E106">
        <v>880</v>
      </c>
      <c r="F106" s="2">
        <f t="shared" si="1"/>
        <v>189279.32999999958</v>
      </c>
    </row>
    <row r="107" spans="1:6" x14ac:dyDescent="0.25">
      <c r="A107" s="1">
        <v>45760</v>
      </c>
      <c r="B107">
        <v>15473</v>
      </c>
      <c r="C107" t="s">
        <v>423</v>
      </c>
      <c r="E107">
        <v>1609.84</v>
      </c>
      <c r="F107" s="2">
        <f t="shared" si="1"/>
        <v>187669.48999999958</v>
      </c>
    </row>
    <row r="108" spans="1:6" x14ac:dyDescent="0.25">
      <c r="A108" s="1">
        <v>45760</v>
      </c>
      <c r="B108">
        <v>15474</v>
      </c>
      <c r="C108" t="s">
        <v>49</v>
      </c>
      <c r="E108">
        <v>207.79</v>
      </c>
      <c r="F108" s="2">
        <f t="shared" si="1"/>
        <v>187461.69999999958</v>
      </c>
    </row>
    <row r="109" spans="1:6" x14ac:dyDescent="0.25">
      <c r="A109" s="1">
        <v>45760</v>
      </c>
      <c r="B109">
        <v>15475</v>
      </c>
      <c r="C109" t="s">
        <v>52</v>
      </c>
      <c r="E109">
        <v>207.79</v>
      </c>
      <c r="F109" s="2">
        <f t="shared" si="1"/>
        <v>187253.90999999957</v>
      </c>
    </row>
    <row r="110" spans="1:6" x14ac:dyDescent="0.25">
      <c r="A110" s="1">
        <v>45760</v>
      </c>
      <c r="B110">
        <v>15476</v>
      </c>
      <c r="C110" t="s">
        <v>25</v>
      </c>
      <c r="E110">
        <v>454.9</v>
      </c>
      <c r="F110" s="2">
        <f t="shared" si="1"/>
        <v>186799.00999999957</v>
      </c>
    </row>
    <row r="111" spans="1:6" x14ac:dyDescent="0.25">
      <c r="A111" s="1">
        <v>45760</v>
      </c>
      <c r="B111">
        <v>15477</v>
      </c>
      <c r="C111" t="s">
        <v>29</v>
      </c>
      <c r="E111">
        <v>214.9</v>
      </c>
      <c r="F111" s="2">
        <f t="shared" si="1"/>
        <v>186584.10999999958</v>
      </c>
    </row>
    <row r="112" spans="1:6" x14ac:dyDescent="0.25">
      <c r="A112" s="1">
        <v>45760</v>
      </c>
      <c r="B112">
        <v>15478</v>
      </c>
      <c r="C112" t="s">
        <v>47</v>
      </c>
      <c r="E112">
        <v>810.56</v>
      </c>
      <c r="F112" s="2">
        <f t="shared" si="1"/>
        <v>185773.54999999958</v>
      </c>
    </row>
    <row r="113" spans="1:6" x14ac:dyDescent="0.25">
      <c r="A113" s="1">
        <v>45760</v>
      </c>
      <c r="B113">
        <v>15479</v>
      </c>
      <c r="C113" t="s">
        <v>208</v>
      </c>
      <c r="E113">
        <v>221.64</v>
      </c>
      <c r="F113" s="2">
        <f t="shared" si="1"/>
        <v>185551.90999999957</v>
      </c>
    </row>
    <row r="114" spans="1:6" x14ac:dyDescent="0.25">
      <c r="A114" s="1">
        <v>45760</v>
      </c>
      <c r="B114">
        <v>15480</v>
      </c>
      <c r="C114" t="s">
        <v>405</v>
      </c>
      <c r="E114">
        <v>207.79</v>
      </c>
      <c r="F114" s="2">
        <f t="shared" si="1"/>
        <v>185344.11999999956</v>
      </c>
    </row>
    <row r="115" spans="1:6" x14ac:dyDescent="0.25">
      <c r="A115" s="1">
        <v>45760</v>
      </c>
      <c r="B115">
        <v>15481</v>
      </c>
      <c r="C115" t="s">
        <v>30</v>
      </c>
      <c r="E115">
        <v>1077.42</v>
      </c>
      <c r="F115" s="2">
        <f t="shared" si="1"/>
        <v>184266.69999999955</v>
      </c>
    </row>
    <row r="116" spans="1:6" x14ac:dyDescent="0.25">
      <c r="A116" s="1">
        <v>45760</v>
      </c>
      <c r="B116">
        <v>15482</v>
      </c>
      <c r="C116" t="s">
        <v>104</v>
      </c>
      <c r="E116">
        <v>382.23</v>
      </c>
      <c r="F116" s="2">
        <f t="shared" si="1"/>
        <v>183884.46999999954</v>
      </c>
    </row>
    <row r="117" spans="1:6" x14ac:dyDescent="0.25">
      <c r="A117" s="1">
        <v>45760</v>
      </c>
      <c r="B117">
        <v>15483</v>
      </c>
      <c r="C117" t="s">
        <v>103</v>
      </c>
      <c r="E117">
        <v>357.82</v>
      </c>
      <c r="F117" s="2">
        <f t="shared" si="1"/>
        <v>183526.64999999953</v>
      </c>
    </row>
    <row r="118" spans="1:6" x14ac:dyDescent="0.25">
      <c r="A118" s="1">
        <v>45760</v>
      </c>
      <c r="B118">
        <v>15484</v>
      </c>
      <c r="C118" t="s">
        <v>95</v>
      </c>
      <c r="E118">
        <v>646.59</v>
      </c>
      <c r="F118" s="2">
        <f t="shared" si="1"/>
        <v>182880.05999999953</v>
      </c>
    </row>
    <row r="119" spans="1:6" x14ac:dyDescent="0.25">
      <c r="A119" s="1">
        <v>45760</v>
      </c>
      <c r="B119">
        <v>15485</v>
      </c>
      <c r="C119" t="s">
        <v>54</v>
      </c>
      <c r="E119">
        <v>665</v>
      </c>
      <c r="F119" s="2">
        <f t="shared" si="1"/>
        <v>182215.05999999953</v>
      </c>
    </row>
    <row r="120" spans="1:6" x14ac:dyDescent="0.25">
      <c r="A120" s="1">
        <v>45760</v>
      </c>
      <c r="B120">
        <v>15486</v>
      </c>
      <c r="C120" t="s">
        <v>23</v>
      </c>
      <c r="E120">
        <v>85.4</v>
      </c>
      <c r="F120" s="2">
        <f t="shared" si="1"/>
        <v>182129.65999999954</v>
      </c>
    </row>
    <row r="121" spans="1:6" x14ac:dyDescent="0.25">
      <c r="A121" s="1">
        <v>45760</v>
      </c>
      <c r="B121">
        <v>15487</v>
      </c>
      <c r="C121" t="s">
        <v>206</v>
      </c>
      <c r="E121">
        <v>62.57</v>
      </c>
      <c r="F121" s="2">
        <f t="shared" si="1"/>
        <v>182067.08999999953</v>
      </c>
    </row>
    <row r="122" spans="1:6" x14ac:dyDescent="0.25">
      <c r="A122" s="1">
        <v>45760</v>
      </c>
      <c r="B122">
        <v>15488</v>
      </c>
      <c r="C122" t="s">
        <v>47</v>
      </c>
      <c r="E122">
        <v>202</v>
      </c>
      <c r="F122" s="2">
        <f t="shared" si="1"/>
        <v>181865.08999999953</v>
      </c>
    </row>
    <row r="123" spans="1:6" x14ac:dyDescent="0.25">
      <c r="A123" s="1">
        <v>45760</v>
      </c>
      <c r="B123">
        <v>15489</v>
      </c>
      <c r="C123" t="s">
        <v>294</v>
      </c>
      <c r="E123">
        <v>733.83</v>
      </c>
      <c r="F123" s="2">
        <f t="shared" si="1"/>
        <v>181131.25999999954</v>
      </c>
    </row>
    <row r="124" spans="1:6" x14ac:dyDescent="0.25">
      <c r="A124" s="1">
        <v>45760</v>
      </c>
      <c r="B124">
        <v>15490</v>
      </c>
      <c r="C124" t="s">
        <v>24</v>
      </c>
      <c r="E124">
        <v>11.9</v>
      </c>
      <c r="F124" s="2">
        <f t="shared" si="1"/>
        <v>181119.35999999955</v>
      </c>
    </row>
    <row r="125" spans="1:6" x14ac:dyDescent="0.25">
      <c r="A125" s="1">
        <v>45760</v>
      </c>
      <c r="B125">
        <v>15491</v>
      </c>
      <c r="C125" t="s">
        <v>18</v>
      </c>
      <c r="E125">
        <v>507.31</v>
      </c>
      <c r="F125" s="2">
        <f t="shared" si="1"/>
        <v>180612.04999999955</v>
      </c>
    </row>
    <row r="126" spans="1:6" x14ac:dyDescent="0.25">
      <c r="A126" s="1">
        <v>45760</v>
      </c>
      <c r="B126">
        <v>15492</v>
      </c>
      <c r="C126" t="s">
        <v>7</v>
      </c>
      <c r="E126">
        <v>46</v>
      </c>
      <c r="F126" s="2">
        <f t="shared" si="1"/>
        <v>180566.04999999955</v>
      </c>
    </row>
    <row r="127" spans="1:6" x14ac:dyDescent="0.25">
      <c r="A127" s="1">
        <v>45760</v>
      </c>
      <c r="B127">
        <v>15493</v>
      </c>
      <c r="C127" t="s">
        <v>427</v>
      </c>
      <c r="E127">
        <v>1404.29</v>
      </c>
      <c r="F127" s="2">
        <f t="shared" si="1"/>
        <v>179161.75999999954</v>
      </c>
    </row>
    <row r="128" spans="1:6" x14ac:dyDescent="0.25">
      <c r="A128" s="1">
        <v>45760</v>
      </c>
      <c r="B128">
        <v>15494</v>
      </c>
      <c r="C128" t="s">
        <v>96</v>
      </c>
      <c r="E128">
        <v>1130.3699999999999</v>
      </c>
      <c r="F128" s="2">
        <f t="shared" si="1"/>
        <v>178031.38999999955</v>
      </c>
    </row>
    <row r="129" spans="1:6" x14ac:dyDescent="0.25">
      <c r="A129" s="1">
        <v>45754</v>
      </c>
      <c r="C129" t="s">
        <v>98</v>
      </c>
      <c r="D129">
        <v>37879.57</v>
      </c>
      <c r="F129" s="2">
        <f t="shared" si="1"/>
        <v>215910.95999999956</v>
      </c>
    </row>
    <row r="130" spans="1:6" x14ac:dyDescent="0.25">
      <c r="A130" s="1">
        <v>45754</v>
      </c>
      <c r="C130" t="s">
        <v>388</v>
      </c>
      <c r="E130">
        <v>51.7</v>
      </c>
      <c r="F130" s="2">
        <f t="shared" si="1"/>
        <v>215859.25999999954</v>
      </c>
    </row>
    <row r="131" spans="1:6" x14ac:dyDescent="0.25">
      <c r="A131" s="1">
        <v>45763</v>
      </c>
      <c r="C131" t="s">
        <v>463</v>
      </c>
      <c r="D131">
        <v>346500</v>
      </c>
      <c r="F131" s="2">
        <f t="shared" si="1"/>
        <v>562359.25999999954</v>
      </c>
    </row>
    <row r="132" spans="1:6" x14ac:dyDescent="0.25">
      <c r="A132" s="1">
        <v>45763</v>
      </c>
      <c r="C132" t="s">
        <v>464</v>
      </c>
      <c r="E132">
        <v>356343.15</v>
      </c>
      <c r="F132" s="2">
        <f t="shared" si="1"/>
        <v>206016.10999999952</v>
      </c>
    </row>
    <row r="133" spans="1:6" x14ac:dyDescent="0.25">
      <c r="A133" s="1">
        <v>45772</v>
      </c>
      <c r="C133" t="s">
        <v>465</v>
      </c>
      <c r="D133">
        <v>2667.74</v>
      </c>
      <c r="F133" s="2">
        <f t="shared" si="1"/>
        <v>208683.84999999951</v>
      </c>
    </row>
    <row r="134" spans="1:6" x14ac:dyDescent="0.25">
      <c r="A134" s="1">
        <v>45775</v>
      </c>
      <c r="C134" t="s">
        <v>12</v>
      </c>
      <c r="E134">
        <v>73.849999999999994</v>
      </c>
      <c r="F134" s="2">
        <f t="shared" si="1"/>
        <v>208609.99999999951</v>
      </c>
    </row>
    <row r="135" spans="1:6" x14ac:dyDescent="0.25">
      <c r="A135" s="1">
        <v>45777</v>
      </c>
      <c r="C135" t="s">
        <v>73</v>
      </c>
      <c r="D135">
        <v>882.47</v>
      </c>
      <c r="F135" s="2">
        <f t="shared" si="1"/>
        <v>209492.46999999951</v>
      </c>
    </row>
    <row r="136" spans="1:6" x14ac:dyDescent="0.25">
      <c r="A136" s="1">
        <v>45790</v>
      </c>
      <c r="B136">
        <v>15495</v>
      </c>
      <c r="C136" t="s">
        <v>25</v>
      </c>
      <c r="E136">
        <v>214.9</v>
      </c>
      <c r="F136" s="2">
        <f t="shared" si="1"/>
        <v>209277.56999999951</v>
      </c>
    </row>
    <row r="137" spans="1:6" x14ac:dyDescent="0.25">
      <c r="A137" s="1">
        <v>45790</v>
      </c>
      <c r="B137">
        <v>15496</v>
      </c>
      <c r="C137" t="s">
        <v>30</v>
      </c>
      <c r="E137">
        <v>1077.42</v>
      </c>
      <c r="F137" s="2">
        <f t="shared" si="1"/>
        <v>208200.1499999995</v>
      </c>
    </row>
    <row r="138" spans="1:6" x14ac:dyDescent="0.25">
      <c r="A138" s="1">
        <v>45790</v>
      </c>
      <c r="B138">
        <v>15497</v>
      </c>
      <c r="C138" t="s">
        <v>104</v>
      </c>
      <c r="E138">
        <v>160</v>
      </c>
      <c r="F138" s="2">
        <f t="shared" si="1"/>
        <v>208040.1499999995</v>
      </c>
    </row>
    <row r="139" spans="1:6" x14ac:dyDescent="0.25">
      <c r="A139" s="1">
        <v>45790</v>
      </c>
      <c r="B139">
        <v>15498</v>
      </c>
      <c r="C139" t="s">
        <v>103</v>
      </c>
      <c r="E139">
        <v>357.81</v>
      </c>
      <c r="F139" s="2">
        <f t="shared" si="1"/>
        <v>207682.3399999995</v>
      </c>
    </row>
    <row r="140" spans="1:6" x14ac:dyDescent="0.25">
      <c r="A140" s="1">
        <v>45790</v>
      </c>
      <c r="B140">
        <v>15499</v>
      </c>
      <c r="C140" t="s">
        <v>95</v>
      </c>
      <c r="E140">
        <v>1269.06</v>
      </c>
      <c r="F140" s="2">
        <f t="shared" si="1"/>
        <v>206413.2799999995</v>
      </c>
    </row>
    <row r="141" spans="1:6" x14ac:dyDescent="0.25">
      <c r="A141" s="1">
        <v>45790</v>
      </c>
      <c r="B141">
        <v>15500</v>
      </c>
      <c r="C141" t="s">
        <v>23</v>
      </c>
      <c r="E141">
        <v>171.5</v>
      </c>
      <c r="F141" s="2">
        <f t="shared" ref="F141:F204" si="2">F140+D141-E141</f>
        <v>206241.7799999995</v>
      </c>
    </row>
    <row r="142" spans="1:6" x14ac:dyDescent="0.25">
      <c r="A142" s="1">
        <v>45790</v>
      </c>
      <c r="B142">
        <v>15501</v>
      </c>
      <c r="C142" t="s">
        <v>206</v>
      </c>
      <c r="E142">
        <v>68.8</v>
      </c>
      <c r="F142" s="2">
        <f t="shared" si="2"/>
        <v>206172.97999999952</v>
      </c>
    </row>
    <row r="143" spans="1:6" x14ac:dyDescent="0.25">
      <c r="A143" s="1">
        <v>45790</v>
      </c>
      <c r="B143">
        <v>15502</v>
      </c>
      <c r="C143" t="s">
        <v>376</v>
      </c>
      <c r="E143">
        <v>2600</v>
      </c>
      <c r="F143" s="2">
        <f t="shared" si="2"/>
        <v>203572.97999999952</v>
      </c>
    </row>
    <row r="144" spans="1:6" x14ac:dyDescent="0.25">
      <c r="A144" s="1">
        <v>45790</v>
      </c>
      <c r="B144">
        <v>15503</v>
      </c>
      <c r="C144" t="s">
        <v>18</v>
      </c>
      <c r="E144">
        <v>422.79</v>
      </c>
      <c r="F144" s="2">
        <f t="shared" si="2"/>
        <v>203150.18999999951</v>
      </c>
    </row>
    <row r="145" spans="1:6" x14ac:dyDescent="0.25">
      <c r="A145" s="1">
        <v>45790</v>
      </c>
      <c r="B145">
        <v>15504</v>
      </c>
      <c r="C145" t="s">
        <v>207</v>
      </c>
      <c r="E145">
        <v>893.52</v>
      </c>
      <c r="F145" s="2">
        <f t="shared" si="2"/>
        <v>202256.66999999952</v>
      </c>
    </row>
    <row r="146" spans="1:6" x14ac:dyDescent="0.25">
      <c r="A146" s="1">
        <v>45790</v>
      </c>
      <c r="B146">
        <v>15505</v>
      </c>
      <c r="C146" t="s">
        <v>7</v>
      </c>
      <c r="E146">
        <v>62.86</v>
      </c>
      <c r="F146" s="2">
        <f t="shared" si="2"/>
        <v>202193.80999999953</v>
      </c>
    </row>
    <row r="147" spans="1:6" x14ac:dyDescent="0.25">
      <c r="A147" s="1">
        <v>45790</v>
      </c>
      <c r="B147">
        <v>15506</v>
      </c>
      <c r="C147" t="s">
        <v>427</v>
      </c>
      <c r="E147">
        <v>708.21</v>
      </c>
      <c r="F147" s="2">
        <f t="shared" si="2"/>
        <v>201485.59999999954</v>
      </c>
    </row>
    <row r="148" spans="1:6" x14ac:dyDescent="0.25">
      <c r="A148" s="1">
        <v>45782</v>
      </c>
      <c r="C148" t="s">
        <v>98</v>
      </c>
      <c r="D148">
        <v>248.08</v>
      </c>
      <c r="F148" s="2">
        <f t="shared" si="2"/>
        <v>201733.67999999953</v>
      </c>
    </row>
    <row r="149" spans="1:6" x14ac:dyDescent="0.25">
      <c r="A149" s="1">
        <v>45782</v>
      </c>
      <c r="C149" t="s">
        <v>98</v>
      </c>
      <c r="D149">
        <v>32.130000000000003</v>
      </c>
      <c r="F149" s="2">
        <f t="shared" si="2"/>
        <v>201765.80999999953</v>
      </c>
    </row>
    <row r="150" spans="1:6" x14ac:dyDescent="0.25">
      <c r="A150" s="1">
        <v>45783</v>
      </c>
      <c r="C150" t="s">
        <v>388</v>
      </c>
      <c r="E150">
        <v>81.239999999999995</v>
      </c>
      <c r="F150" s="2">
        <f t="shared" si="2"/>
        <v>201684.56999999954</v>
      </c>
    </row>
    <row r="151" spans="1:6" x14ac:dyDescent="0.25">
      <c r="A151" s="1">
        <v>45789</v>
      </c>
      <c r="C151" t="s">
        <v>466</v>
      </c>
      <c r="D151">
        <v>207.27</v>
      </c>
      <c r="F151" s="2">
        <f t="shared" si="2"/>
        <v>201891.83999999953</v>
      </c>
    </row>
    <row r="152" spans="1:6" x14ac:dyDescent="0.25">
      <c r="A152" s="1">
        <v>45789</v>
      </c>
      <c r="C152" t="s">
        <v>327</v>
      </c>
      <c r="D152">
        <v>6354.95</v>
      </c>
      <c r="F152" s="2">
        <f t="shared" si="2"/>
        <v>208246.78999999954</v>
      </c>
    </row>
    <row r="153" spans="1:6" x14ac:dyDescent="0.25">
      <c r="A153" s="1">
        <v>45790</v>
      </c>
      <c r="C153" t="s">
        <v>467</v>
      </c>
      <c r="D153">
        <v>20</v>
      </c>
      <c r="F153" s="2">
        <f t="shared" si="2"/>
        <v>208266.78999999954</v>
      </c>
    </row>
    <row r="154" spans="1:6" x14ac:dyDescent="0.25">
      <c r="A154" s="1">
        <v>45805</v>
      </c>
      <c r="C154" t="s">
        <v>12</v>
      </c>
      <c r="E154">
        <v>79.42</v>
      </c>
      <c r="F154" s="2">
        <f t="shared" si="2"/>
        <v>208187.36999999953</v>
      </c>
    </row>
    <row r="155" spans="1:6" x14ac:dyDescent="0.25">
      <c r="A155" s="1">
        <v>45807</v>
      </c>
      <c r="C155" t="s">
        <v>73</v>
      </c>
      <c r="D155">
        <v>880.19</v>
      </c>
      <c r="F155" s="2">
        <f t="shared" si="2"/>
        <v>209067.55999999953</v>
      </c>
    </row>
    <row r="156" spans="1:6" x14ac:dyDescent="0.25">
      <c r="A156" s="1">
        <v>45816</v>
      </c>
      <c r="B156">
        <v>15507</v>
      </c>
      <c r="C156" t="s">
        <v>30</v>
      </c>
      <c r="E156">
        <v>461.75</v>
      </c>
      <c r="F156" s="2">
        <f t="shared" si="2"/>
        <v>208605.80999999953</v>
      </c>
    </row>
    <row r="157" spans="1:6" x14ac:dyDescent="0.25">
      <c r="A157" s="1">
        <v>45816</v>
      </c>
      <c r="B157">
        <v>15508</v>
      </c>
      <c r="C157" t="s">
        <v>25</v>
      </c>
      <c r="E157">
        <v>214.9</v>
      </c>
      <c r="F157" s="2">
        <f t="shared" si="2"/>
        <v>208390.90999999954</v>
      </c>
    </row>
    <row r="158" spans="1:6" x14ac:dyDescent="0.25">
      <c r="A158" s="1">
        <v>45816</v>
      </c>
      <c r="B158">
        <v>15509</v>
      </c>
      <c r="C158" t="s">
        <v>103</v>
      </c>
      <c r="E158">
        <v>357.81</v>
      </c>
      <c r="F158" s="2">
        <f t="shared" si="2"/>
        <v>208033.09999999954</v>
      </c>
    </row>
    <row r="159" spans="1:6" x14ac:dyDescent="0.25">
      <c r="A159" s="1">
        <v>45816</v>
      </c>
      <c r="B159">
        <v>15510</v>
      </c>
      <c r="C159" t="s">
        <v>104</v>
      </c>
      <c r="E159">
        <v>773.32</v>
      </c>
      <c r="F159" s="2">
        <f t="shared" si="2"/>
        <v>207259.77999999953</v>
      </c>
    </row>
    <row r="160" spans="1:6" x14ac:dyDescent="0.25">
      <c r="A160" s="1">
        <v>45816</v>
      </c>
      <c r="B160">
        <v>15511</v>
      </c>
      <c r="C160" t="s">
        <v>468</v>
      </c>
      <c r="E160">
        <v>611.84</v>
      </c>
      <c r="F160" s="2">
        <f t="shared" si="2"/>
        <v>206647.93999999954</v>
      </c>
    </row>
    <row r="161" spans="1:6" x14ac:dyDescent="0.25">
      <c r="A161" s="1">
        <v>45816</v>
      </c>
      <c r="B161">
        <v>15513</v>
      </c>
      <c r="C161" t="s">
        <v>469</v>
      </c>
      <c r="E161">
        <v>214.9</v>
      </c>
      <c r="F161" s="2">
        <f t="shared" si="2"/>
        <v>206433.03999999954</v>
      </c>
    </row>
    <row r="162" spans="1:6" x14ac:dyDescent="0.25">
      <c r="A162" s="1">
        <v>45816</v>
      </c>
      <c r="B162">
        <v>15512</v>
      </c>
      <c r="C162" t="s">
        <v>95</v>
      </c>
      <c r="E162">
        <v>593.51</v>
      </c>
      <c r="F162" s="2">
        <f t="shared" si="2"/>
        <v>205839.52999999953</v>
      </c>
    </row>
    <row r="163" spans="1:6" x14ac:dyDescent="0.25">
      <c r="A163" s="1">
        <v>45816</v>
      </c>
      <c r="B163">
        <v>15514</v>
      </c>
      <c r="C163" t="s">
        <v>23</v>
      </c>
      <c r="E163">
        <v>1103.3800000000001</v>
      </c>
      <c r="F163" s="2">
        <f t="shared" si="2"/>
        <v>204736.14999999953</v>
      </c>
    </row>
    <row r="164" spans="1:6" x14ac:dyDescent="0.25">
      <c r="A164" s="1">
        <v>45816</v>
      </c>
      <c r="B164">
        <v>15515</v>
      </c>
      <c r="C164" t="s">
        <v>104</v>
      </c>
      <c r="E164">
        <v>231.38</v>
      </c>
      <c r="F164" s="2">
        <f t="shared" si="2"/>
        <v>204504.76999999952</v>
      </c>
    </row>
    <row r="165" spans="1:6" x14ac:dyDescent="0.25">
      <c r="A165" s="1">
        <v>45816</v>
      </c>
      <c r="B165">
        <v>15516</v>
      </c>
      <c r="C165" t="s">
        <v>107</v>
      </c>
      <c r="E165">
        <v>70.900000000000006</v>
      </c>
      <c r="F165" s="2">
        <f t="shared" si="2"/>
        <v>204433.86999999953</v>
      </c>
    </row>
    <row r="166" spans="1:6" x14ac:dyDescent="0.25">
      <c r="A166" s="1">
        <v>45816</v>
      </c>
      <c r="B166">
        <v>15517</v>
      </c>
      <c r="C166" t="s">
        <v>423</v>
      </c>
      <c r="E166">
        <v>1481.91</v>
      </c>
      <c r="F166" s="2">
        <f t="shared" si="2"/>
        <v>202951.95999999953</v>
      </c>
    </row>
    <row r="167" spans="1:6" x14ac:dyDescent="0.25">
      <c r="A167" s="1">
        <v>45816</v>
      </c>
      <c r="B167">
        <v>15518</v>
      </c>
      <c r="C167" t="s">
        <v>40</v>
      </c>
      <c r="E167">
        <v>60</v>
      </c>
      <c r="F167" s="2">
        <f t="shared" si="2"/>
        <v>202891.95999999953</v>
      </c>
    </row>
    <row r="168" spans="1:6" x14ac:dyDescent="0.25">
      <c r="A168" s="1">
        <v>45816</v>
      </c>
      <c r="B168">
        <v>15519</v>
      </c>
      <c r="C168" t="s">
        <v>470</v>
      </c>
      <c r="E168">
        <v>3064.85</v>
      </c>
      <c r="F168" s="2">
        <f t="shared" si="2"/>
        <v>199827.10999999952</v>
      </c>
    </row>
    <row r="169" spans="1:6" x14ac:dyDescent="0.25">
      <c r="A169" s="1">
        <v>45816</v>
      </c>
      <c r="B169">
        <v>15520</v>
      </c>
      <c r="C169" t="s">
        <v>25</v>
      </c>
      <c r="E169">
        <v>626.64</v>
      </c>
      <c r="F169" s="2">
        <f t="shared" si="2"/>
        <v>199200.46999999951</v>
      </c>
    </row>
    <row r="170" spans="1:6" x14ac:dyDescent="0.25">
      <c r="A170" s="1">
        <v>45810</v>
      </c>
      <c r="C170" t="s">
        <v>471</v>
      </c>
      <c r="D170">
        <v>14206.86</v>
      </c>
      <c r="F170" s="2">
        <f t="shared" si="2"/>
        <v>213407.32999999949</v>
      </c>
    </row>
    <row r="171" spans="1:6" x14ac:dyDescent="0.25">
      <c r="A171" s="1">
        <v>45817</v>
      </c>
      <c r="C171" t="s">
        <v>467</v>
      </c>
      <c r="D171">
        <v>40</v>
      </c>
      <c r="F171" s="2">
        <f t="shared" si="2"/>
        <v>213447.32999999949</v>
      </c>
    </row>
    <row r="172" spans="1:6" x14ac:dyDescent="0.25">
      <c r="A172" s="1">
        <v>45825</v>
      </c>
      <c r="C172" t="s">
        <v>472</v>
      </c>
      <c r="D172">
        <v>160</v>
      </c>
      <c r="F172" s="2">
        <f t="shared" si="2"/>
        <v>213607.32999999949</v>
      </c>
    </row>
    <row r="173" spans="1:6" x14ac:dyDescent="0.25">
      <c r="A173" s="1">
        <v>45838</v>
      </c>
      <c r="C173" t="s">
        <v>73</v>
      </c>
      <c r="D173">
        <v>936.74</v>
      </c>
      <c r="F173" s="2">
        <f t="shared" si="2"/>
        <v>214544.06999999948</v>
      </c>
    </row>
    <row r="174" spans="1:6" x14ac:dyDescent="0.25">
      <c r="A174" s="1">
        <v>45811</v>
      </c>
      <c r="C174" t="s">
        <v>388</v>
      </c>
      <c r="E174">
        <v>18.399999999999999</v>
      </c>
      <c r="F174" s="2">
        <f t="shared" si="2"/>
        <v>214525.66999999949</v>
      </c>
    </row>
    <row r="175" spans="1:6" x14ac:dyDescent="0.25">
      <c r="A175" s="1">
        <v>45814</v>
      </c>
      <c r="C175" t="s">
        <v>388</v>
      </c>
      <c r="E175">
        <v>36.93</v>
      </c>
      <c r="F175" s="2">
        <f t="shared" si="2"/>
        <v>214488.7399999995</v>
      </c>
    </row>
    <row r="176" spans="1:6" x14ac:dyDescent="0.25">
      <c r="A176" s="1">
        <v>45835</v>
      </c>
      <c r="C176" t="s">
        <v>12</v>
      </c>
      <c r="E176">
        <v>75.489999999999995</v>
      </c>
      <c r="F176" s="2">
        <f t="shared" si="2"/>
        <v>214413.24999999951</v>
      </c>
    </row>
    <row r="177" spans="1:6" x14ac:dyDescent="0.25">
      <c r="A177" s="1">
        <v>45840</v>
      </c>
      <c r="B177">
        <v>15526</v>
      </c>
      <c r="C177" t="s">
        <v>470</v>
      </c>
      <c r="E177">
        <v>34291.85</v>
      </c>
      <c r="F177" s="2">
        <f t="shared" si="2"/>
        <v>180121.3999999995</v>
      </c>
    </row>
    <row r="178" spans="1:6" x14ac:dyDescent="0.25">
      <c r="A178" s="1">
        <v>45841</v>
      </c>
      <c r="B178">
        <v>15527</v>
      </c>
      <c r="C178" t="s">
        <v>427</v>
      </c>
      <c r="E178">
        <v>1541.32</v>
      </c>
      <c r="F178" s="2">
        <f t="shared" si="2"/>
        <v>178580.07999999949</v>
      </c>
    </row>
    <row r="179" spans="1:6" x14ac:dyDescent="0.25">
      <c r="A179" s="1">
        <v>45841</v>
      </c>
      <c r="B179">
        <v>15528</v>
      </c>
      <c r="C179" t="s">
        <v>474</v>
      </c>
      <c r="E179">
        <v>228</v>
      </c>
      <c r="F179" s="2">
        <f t="shared" si="2"/>
        <v>178352.07999999949</v>
      </c>
    </row>
    <row r="180" spans="1:6" x14ac:dyDescent="0.25">
      <c r="A180" s="1">
        <v>45841</v>
      </c>
      <c r="B180">
        <v>15529</v>
      </c>
      <c r="C180" t="s">
        <v>473</v>
      </c>
      <c r="E180">
        <v>210</v>
      </c>
      <c r="F180" s="2">
        <f t="shared" si="2"/>
        <v>178142.07999999949</v>
      </c>
    </row>
    <row r="181" spans="1:6" x14ac:dyDescent="0.25">
      <c r="A181" s="1">
        <v>45841</v>
      </c>
      <c r="B181">
        <v>15530</v>
      </c>
      <c r="C181" t="s">
        <v>205</v>
      </c>
      <c r="E181">
        <v>4610</v>
      </c>
      <c r="F181" s="2">
        <f t="shared" si="2"/>
        <v>173532.07999999949</v>
      </c>
    </row>
    <row r="182" spans="1:6" x14ac:dyDescent="0.25">
      <c r="A182" s="1">
        <v>45842</v>
      </c>
      <c r="B182">
        <v>15531</v>
      </c>
      <c r="C182" t="s">
        <v>475</v>
      </c>
      <c r="E182">
        <v>2999.5</v>
      </c>
      <c r="F182" s="2">
        <f t="shared" si="2"/>
        <v>170532.57999999949</v>
      </c>
    </row>
    <row r="183" spans="1:6" x14ac:dyDescent="0.25">
      <c r="A183" s="1">
        <v>45842</v>
      </c>
      <c r="B183">
        <v>15532</v>
      </c>
      <c r="C183" t="s">
        <v>426</v>
      </c>
      <c r="E183">
        <v>39.47</v>
      </c>
      <c r="F183" s="2">
        <f t="shared" si="2"/>
        <v>170493.10999999949</v>
      </c>
    </row>
    <row r="184" spans="1:6" x14ac:dyDescent="0.25">
      <c r="A184" s="1">
        <v>45842</v>
      </c>
      <c r="B184">
        <v>15533</v>
      </c>
      <c r="C184" t="s">
        <v>206</v>
      </c>
      <c r="E184">
        <v>81.819999999999993</v>
      </c>
      <c r="F184" s="2">
        <f t="shared" si="2"/>
        <v>170411.28999999948</v>
      </c>
    </row>
    <row r="185" spans="1:6" x14ac:dyDescent="0.25">
      <c r="A185" s="1">
        <v>45842</v>
      </c>
      <c r="B185">
        <v>15534</v>
      </c>
      <c r="C185" t="s">
        <v>33</v>
      </c>
      <c r="E185">
        <v>15542.39</v>
      </c>
      <c r="F185" s="2">
        <f t="shared" si="2"/>
        <v>154868.8999999995</v>
      </c>
    </row>
    <row r="186" spans="1:6" x14ac:dyDescent="0.25">
      <c r="A186" s="1">
        <v>45842</v>
      </c>
      <c r="B186">
        <v>15535</v>
      </c>
      <c r="C186" t="s">
        <v>18</v>
      </c>
      <c r="E186">
        <v>226.98</v>
      </c>
      <c r="F186" s="2">
        <f t="shared" si="2"/>
        <v>154641.91999999949</v>
      </c>
    </row>
    <row r="187" spans="1:6" x14ac:dyDescent="0.25">
      <c r="A187" s="1">
        <v>45842</v>
      </c>
      <c r="B187">
        <v>15536</v>
      </c>
      <c r="C187" t="s">
        <v>423</v>
      </c>
      <c r="E187">
        <v>2031.46</v>
      </c>
      <c r="F187" s="2">
        <f t="shared" si="2"/>
        <v>152610.4599999995</v>
      </c>
    </row>
    <row r="188" spans="1:6" x14ac:dyDescent="0.25">
      <c r="A188" s="1">
        <v>45869</v>
      </c>
      <c r="B188">
        <v>15523</v>
      </c>
      <c r="C188" t="s">
        <v>103</v>
      </c>
      <c r="E188">
        <v>288.47000000000003</v>
      </c>
      <c r="F188" s="2">
        <f t="shared" si="2"/>
        <v>152321.9899999995</v>
      </c>
    </row>
    <row r="189" spans="1:6" x14ac:dyDescent="0.25">
      <c r="A189" s="1">
        <v>45869</v>
      </c>
      <c r="B189">
        <v>15522</v>
      </c>
      <c r="C189" t="s">
        <v>25</v>
      </c>
      <c r="E189">
        <v>145.57</v>
      </c>
      <c r="F189" s="2">
        <f t="shared" si="2"/>
        <v>152176.41999999949</v>
      </c>
    </row>
    <row r="190" spans="1:6" x14ac:dyDescent="0.25">
      <c r="A190" s="1">
        <v>45869</v>
      </c>
      <c r="B190">
        <v>15521</v>
      </c>
      <c r="C190" t="s">
        <v>30</v>
      </c>
      <c r="E190">
        <v>461.75</v>
      </c>
      <c r="F190" s="2">
        <f t="shared" si="2"/>
        <v>151714.66999999949</v>
      </c>
    </row>
    <row r="191" spans="1:6" x14ac:dyDescent="0.25">
      <c r="A191" s="1">
        <v>45869</v>
      </c>
      <c r="B191">
        <v>15524</v>
      </c>
      <c r="C191" t="s">
        <v>468</v>
      </c>
      <c r="E191">
        <v>611.84</v>
      </c>
      <c r="F191" s="2">
        <f t="shared" si="2"/>
        <v>151102.82999999949</v>
      </c>
    </row>
    <row r="192" spans="1:6" x14ac:dyDescent="0.25">
      <c r="A192" s="1">
        <v>45869</v>
      </c>
      <c r="B192">
        <v>15525</v>
      </c>
      <c r="C192" t="s">
        <v>469</v>
      </c>
      <c r="E192">
        <v>145.56</v>
      </c>
      <c r="F192" s="2">
        <f t="shared" si="2"/>
        <v>150957.26999999949</v>
      </c>
    </row>
    <row r="193" spans="1:6" x14ac:dyDescent="0.25">
      <c r="A193" s="1">
        <v>45869</v>
      </c>
      <c r="B193">
        <v>15537</v>
      </c>
      <c r="C193" t="s">
        <v>104</v>
      </c>
      <c r="E193">
        <v>586.66</v>
      </c>
      <c r="F193" s="2">
        <f t="shared" si="2"/>
        <v>150370.60999999949</v>
      </c>
    </row>
    <row r="194" spans="1:6" x14ac:dyDescent="0.25">
      <c r="A194" s="1">
        <v>45881</v>
      </c>
      <c r="B194">
        <v>15166</v>
      </c>
      <c r="C194" t="s">
        <v>476</v>
      </c>
      <c r="D194">
        <v>346.67</v>
      </c>
      <c r="F194" s="2">
        <f t="shared" si="2"/>
        <v>150717.2799999995</v>
      </c>
    </row>
    <row r="195" spans="1:6" x14ac:dyDescent="0.25">
      <c r="A195" s="1">
        <v>45845</v>
      </c>
      <c r="B195">
        <v>15538</v>
      </c>
      <c r="C195" t="s">
        <v>103</v>
      </c>
      <c r="E195">
        <v>36.4</v>
      </c>
      <c r="F195" s="2">
        <f t="shared" si="2"/>
        <v>150680.87999999951</v>
      </c>
    </row>
    <row r="196" spans="1:6" x14ac:dyDescent="0.25">
      <c r="A196" s="1">
        <v>45845</v>
      </c>
      <c r="B196">
        <v>15539</v>
      </c>
      <c r="C196" t="s">
        <v>24</v>
      </c>
      <c r="E196">
        <v>53.2</v>
      </c>
      <c r="F196" s="2">
        <f t="shared" si="2"/>
        <v>150627.6799999995</v>
      </c>
    </row>
    <row r="197" spans="1:6" x14ac:dyDescent="0.25">
      <c r="A197" s="1">
        <v>45845</v>
      </c>
      <c r="B197">
        <v>15540</v>
      </c>
      <c r="C197" t="s">
        <v>25</v>
      </c>
      <c r="E197">
        <v>204.44</v>
      </c>
      <c r="F197" s="2">
        <f t="shared" si="2"/>
        <v>150423.2399999995</v>
      </c>
    </row>
    <row r="198" spans="1:6" x14ac:dyDescent="0.25">
      <c r="A198" s="1">
        <v>45845</v>
      </c>
      <c r="B198">
        <v>15541</v>
      </c>
      <c r="C198" t="s">
        <v>103</v>
      </c>
      <c r="E198">
        <v>266.67</v>
      </c>
      <c r="F198" s="2">
        <f t="shared" si="2"/>
        <v>150156.56999999948</v>
      </c>
    </row>
    <row r="199" spans="1:6" x14ac:dyDescent="0.25">
      <c r="A199" s="1">
        <v>45845</v>
      </c>
      <c r="B199">
        <v>15542</v>
      </c>
      <c r="C199" t="s">
        <v>469</v>
      </c>
      <c r="E199">
        <v>160</v>
      </c>
      <c r="F199" s="2">
        <f t="shared" si="2"/>
        <v>149996.56999999948</v>
      </c>
    </row>
    <row r="200" spans="1:6" x14ac:dyDescent="0.25">
      <c r="A200" s="1">
        <v>45841</v>
      </c>
      <c r="C200" t="s">
        <v>388</v>
      </c>
      <c r="E200">
        <v>90.4</v>
      </c>
      <c r="F200" s="2">
        <f t="shared" si="2"/>
        <v>149906.16999999949</v>
      </c>
    </row>
    <row r="201" spans="1:6" x14ac:dyDescent="0.25">
      <c r="A201" s="1">
        <v>45845</v>
      </c>
      <c r="C201" t="s">
        <v>477</v>
      </c>
      <c r="D201">
        <v>37879.57</v>
      </c>
      <c r="F201" s="2">
        <f t="shared" si="2"/>
        <v>187785.7399999995</v>
      </c>
    </row>
    <row r="202" spans="1:6" x14ac:dyDescent="0.25">
      <c r="A202" s="1">
        <v>45845</v>
      </c>
      <c r="C202" t="s">
        <v>388</v>
      </c>
      <c r="E202">
        <v>2003.45</v>
      </c>
      <c r="F202" s="2">
        <f t="shared" si="2"/>
        <v>185782.28999999948</v>
      </c>
    </row>
    <row r="203" spans="1:6" x14ac:dyDescent="0.25">
      <c r="A203" s="1">
        <v>45845</v>
      </c>
      <c r="C203" t="s">
        <v>408</v>
      </c>
      <c r="E203">
        <v>17975.55</v>
      </c>
      <c r="F203" s="2">
        <f t="shared" si="2"/>
        <v>167806.7399999995</v>
      </c>
    </row>
    <row r="204" spans="1:6" x14ac:dyDescent="0.25">
      <c r="A204" s="1">
        <v>45847</v>
      </c>
      <c r="B204" t="s">
        <v>324</v>
      </c>
      <c r="C204" t="s">
        <v>56</v>
      </c>
      <c r="E204">
        <v>365</v>
      </c>
      <c r="F204" s="2">
        <f t="shared" si="2"/>
        <v>167441.7399999995</v>
      </c>
    </row>
    <row r="205" spans="1:6" x14ac:dyDescent="0.25">
      <c r="A205" s="1">
        <v>45852</v>
      </c>
      <c r="C205" t="s">
        <v>478</v>
      </c>
      <c r="D205">
        <v>6795.48</v>
      </c>
      <c r="F205" s="2">
        <f t="shared" ref="F205:F268" si="3">F204+D205-E205</f>
        <v>174237.21999999951</v>
      </c>
    </row>
    <row r="206" spans="1:6" x14ac:dyDescent="0.25">
      <c r="A206" s="1">
        <v>45852</v>
      </c>
      <c r="B206" t="s">
        <v>324</v>
      </c>
      <c r="C206" t="s">
        <v>375</v>
      </c>
      <c r="E206">
        <v>31.64</v>
      </c>
      <c r="F206" s="2">
        <f t="shared" si="3"/>
        <v>174205.57999999949</v>
      </c>
    </row>
    <row r="207" spans="1:6" x14ac:dyDescent="0.25">
      <c r="A207" s="1">
        <v>45852</v>
      </c>
      <c r="B207" t="s">
        <v>324</v>
      </c>
      <c r="C207" t="s">
        <v>375</v>
      </c>
      <c r="E207">
        <v>98.62</v>
      </c>
      <c r="F207" s="2">
        <f t="shared" si="3"/>
        <v>174106.9599999995</v>
      </c>
    </row>
    <row r="208" spans="1:6" x14ac:dyDescent="0.25">
      <c r="A208" s="1">
        <v>45863</v>
      </c>
      <c r="B208" t="s">
        <v>324</v>
      </c>
      <c r="C208" t="s">
        <v>67</v>
      </c>
      <c r="E208">
        <v>601.35</v>
      </c>
      <c r="F208" s="2">
        <f t="shared" si="3"/>
        <v>173505.60999999949</v>
      </c>
    </row>
    <row r="209" spans="1:6" x14ac:dyDescent="0.25">
      <c r="A209" s="1">
        <v>45866</v>
      </c>
      <c r="C209" t="s">
        <v>479</v>
      </c>
      <c r="D209">
        <v>2.08</v>
      </c>
      <c r="F209" s="2">
        <f t="shared" si="3"/>
        <v>173507.68999999948</v>
      </c>
    </row>
    <row r="210" spans="1:6" x14ac:dyDescent="0.25">
      <c r="A210" s="1">
        <v>45866</v>
      </c>
      <c r="C210" t="s">
        <v>479</v>
      </c>
      <c r="D210">
        <v>11700.46</v>
      </c>
      <c r="F210" s="2">
        <f t="shared" si="3"/>
        <v>185208.14999999947</v>
      </c>
    </row>
    <row r="211" spans="1:6" x14ac:dyDescent="0.25">
      <c r="A211" s="1">
        <v>45866</v>
      </c>
      <c r="C211" t="s">
        <v>12</v>
      </c>
      <c r="E211">
        <v>91.93</v>
      </c>
      <c r="F211" s="2">
        <f t="shared" si="3"/>
        <v>185116.21999999948</v>
      </c>
    </row>
    <row r="212" spans="1:6" x14ac:dyDescent="0.25">
      <c r="A212" s="1">
        <v>45869</v>
      </c>
      <c r="C212" t="s">
        <v>73</v>
      </c>
      <c r="D212">
        <v>104.25</v>
      </c>
      <c r="F212" s="2">
        <f t="shared" si="3"/>
        <v>185220.46999999948</v>
      </c>
    </row>
    <row r="213" spans="1:6" x14ac:dyDescent="0.25">
      <c r="A213" s="1">
        <v>45881</v>
      </c>
      <c r="B213">
        <v>15544</v>
      </c>
      <c r="C213" t="s">
        <v>54</v>
      </c>
      <c r="E213">
        <v>175</v>
      </c>
      <c r="F213" s="2">
        <f t="shared" si="3"/>
        <v>185045.46999999948</v>
      </c>
    </row>
    <row r="214" spans="1:6" x14ac:dyDescent="0.25">
      <c r="A214" s="1">
        <v>45881</v>
      </c>
      <c r="B214">
        <v>15545</v>
      </c>
      <c r="C214" t="s">
        <v>206</v>
      </c>
      <c r="E214">
        <v>86.76</v>
      </c>
      <c r="F214" s="2">
        <f t="shared" si="3"/>
        <v>184958.70999999947</v>
      </c>
    </row>
    <row r="215" spans="1:6" x14ac:dyDescent="0.25">
      <c r="A215" s="1">
        <v>45881</v>
      </c>
      <c r="B215">
        <v>15546</v>
      </c>
      <c r="C215" t="s">
        <v>426</v>
      </c>
      <c r="E215">
        <v>57.83</v>
      </c>
      <c r="F215" s="2">
        <f t="shared" si="3"/>
        <v>184900.87999999948</v>
      </c>
    </row>
    <row r="216" spans="1:6" x14ac:dyDescent="0.25">
      <c r="A216" s="1">
        <v>45881</v>
      </c>
      <c r="B216">
        <v>15547</v>
      </c>
      <c r="C216" t="s">
        <v>24</v>
      </c>
      <c r="E216">
        <v>162.75</v>
      </c>
      <c r="F216" s="2">
        <f t="shared" si="3"/>
        <v>184738.12999999948</v>
      </c>
    </row>
    <row r="217" spans="1:6" x14ac:dyDescent="0.25">
      <c r="A217" s="1">
        <v>45881</v>
      </c>
      <c r="B217">
        <v>15548</v>
      </c>
      <c r="C217" t="s">
        <v>475</v>
      </c>
      <c r="E217">
        <v>235</v>
      </c>
      <c r="F217" s="2">
        <f t="shared" si="3"/>
        <v>184503.12999999948</v>
      </c>
    </row>
    <row r="218" spans="1:6" x14ac:dyDescent="0.25">
      <c r="A218" s="1">
        <v>45881</v>
      </c>
      <c r="B218">
        <v>15549</v>
      </c>
      <c r="C218" t="s">
        <v>92</v>
      </c>
      <c r="E218">
        <v>4745</v>
      </c>
      <c r="F218" s="2">
        <f t="shared" si="3"/>
        <v>179758.12999999948</v>
      </c>
    </row>
    <row r="219" spans="1:6" x14ac:dyDescent="0.25">
      <c r="A219" s="1">
        <v>45881</v>
      </c>
      <c r="B219">
        <v>15550</v>
      </c>
      <c r="C219" t="s">
        <v>480</v>
      </c>
      <c r="E219">
        <v>9500</v>
      </c>
      <c r="F219" s="2">
        <f t="shared" si="3"/>
        <v>170258.12999999948</v>
      </c>
    </row>
    <row r="220" spans="1:6" x14ac:dyDescent="0.25">
      <c r="A220" s="1">
        <v>45881</v>
      </c>
      <c r="B220">
        <v>15551</v>
      </c>
      <c r="C220" t="s">
        <v>7</v>
      </c>
      <c r="E220">
        <v>750</v>
      </c>
      <c r="F220" s="2">
        <f t="shared" si="3"/>
        <v>169508.12999999948</v>
      </c>
    </row>
    <row r="221" spans="1:6" x14ac:dyDescent="0.25">
      <c r="A221" s="1">
        <v>45881</v>
      </c>
      <c r="B221">
        <v>15552</v>
      </c>
      <c r="C221" t="s">
        <v>427</v>
      </c>
      <c r="E221">
        <v>5395</v>
      </c>
      <c r="F221" s="2">
        <f t="shared" si="3"/>
        <v>164113.12999999948</v>
      </c>
    </row>
    <row r="222" spans="1:6" x14ac:dyDescent="0.25">
      <c r="A222" s="1">
        <v>45881</v>
      </c>
      <c r="B222">
        <v>15553</v>
      </c>
      <c r="C222" t="s">
        <v>473</v>
      </c>
      <c r="E222">
        <v>3380</v>
      </c>
      <c r="F222" s="2">
        <f t="shared" si="3"/>
        <v>160733.12999999948</v>
      </c>
    </row>
    <row r="223" spans="1:6" x14ac:dyDescent="0.25">
      <c r="A223" s="1">
        <v>45881</v>
      </c>
      <c r="B223">
        <v>15554</v>
      </c>
      <c r="C223" t="s">
        <v>18</v>
      </c>
      <c r="E223">
        <v>856.82</v>
      </c>
      <c r="F223" s="2">
        <f t="shared" si="3"/>
        <v>159876.30999999947</v>
      </c>
    </row>
    <row r="224" spans="1:6" x14ac:dyDescent="0.25">
      <c r="A224" s="1">
        <v>45881</v>
      </c>
      <c r="B224">
        <v>15555</v>
      </c>
      <c r="C224" t="s">
        <v>30</v>
      </c>
      <c r="E224">
        <v>461.75</v>
      </c>
      <c r="F224" s="2">
        <f t="shared" si="3"/>
        <v>159414.55999999947</v>
      </c>
    </row>
    <row r="225" spans="1:6" x14ac:dyDescent="0.25">
      <c r="A225" s="1">
        <v>45881</v>
      </c>
      <c r="B225">
        <v>15556</v>
      </c>
      <c r="C225" t="s">
        <v>25</v>
      </c>
      <c r="E225">
        <v>163.35</v>
      </c>
      <c r="F225" s="2">
        <f t="shared" si="3"/>
        <v>159251.20999999947</v>
      </c>
    </row>
    <row r="226" spans="1:6" x14ac:dyDescent="0.25">
      <c r="A226" s="1">
        <v>45881</v>
      </c>
      <c r="B226">
        <v>15557</v>
      </c>
      <c r="C226" t="s">
        <v>103</v>
      </c>
      <c r="E226">
        <v>288.47000000000003</v>
      </c>
      <c r="F226" s="2">
        <f t="shared" si="3"/>
        <v>158962.73999999947</v>
      </c>
    </row>
    <row r="227" spans="1:6" x14ac:dyDescent="0.25">
      <c r="A227" s="1">
        <v>45881</v>
      </c>
      <c r="B227">
        <v>15558</v>
      </c>
      <c r="C227" t="s">
        <v>104</v>
      </c>
      <c r="E227">
        <v>1919.95</v>
      </c>
      <c r="F227" s="2">
        <f t="shared" si="3"/>
        <v>157042.78999999946</v>
      </c>
    </row>
    <row r="228" spans="1:6" x14ac:dyDescent="0.25">
      <c r="A228" s="1">
        <v>45881</v>
      </c>
      <c r="B228">
        <v>15559</v>
      </c>
      <c r="C228" t="s">
        <v>468</v>
      </c>
      <c r="E228">
        <v>611.84</v>
      </c>
      <c r="F228" s="2">
        <f t="shared" si="3"/>
        <v>156430.94999999946</v>
      </c>
    </row>
    <row r="229" spans="1:6" x14ac:dyDescent="0.25">
      <c r="A229" s="1">
        <v>45881</v>
      </c>
      <c r="B229">
        <v>15560</v>
      </c>
      <c r="C229" t="s">
        <v>469</v>
      </c>
      <c r="E229">
        <v>1194.42</v>
      </c>
      <c r="F229" s="2">
        <f t="shared" si="3"/>
        <v>155236.52999999945</v>
      </c>
    </row>
    <row r="230" spans="1:6" x14ac:dyDescent="0.25">
      <c r="A230" s="1">
        <v>45873</v>
      </c>
      <c r="C230" t="s">
        <v>388</v>
      </c>
      <c r="E230">
        <v>90.4</v>
      </c>
      <c r="F230" s="2">
        <f t="shared" si="3"/>
        <v>155146.12999999945</v>
      </c>
    </row>
    <row r="231" spans="1:6" x14ac:dyDescent="0.25">
      <c r="A231" s="1">
        <v>45875</v>
      </c>
      <c r="C231" t="s">
        <v>388</v>
      </c>
      <c r="E231">
        <v>51.7</v>
      </c>
      <c r="F231" s="2">
        <f t="shared" si="3"/>
        <v>155094.42999999944</v>
      </c>
    </row>
    <row r="232" spans="1:6" x14ac:dyDescent="0.25">
      <c r="A232" s="1">
        <v>45890</v>
      </c>
      <c r="C232" t="s">
        <v>481</v>
      </c>
      <c r="E232">
        <v>44</v>
      </c>
      <c r="F232" s="2">
        <f t="shared" si="3"/>
        <v>155050.42999999944</v>
      </c>
    </row>
    <row r="233" spans="1:6" x14ac:dyDescent="0.25">
      <c r="A233" s="1">
        <v>45894</v>
      </c>
      <c r="C233" t="s">
        <v>446</v>
      </c>
      <c r="D233">
        <v>45</v>
      </c>
      <c r="F233" s="2">
        <f t="shared" si="3"/>
        <v>155095.42999999944</v>
      </c>
    </row>
    <row r="234" spans="1:6" x14ac:dyDescent="0.25">
      <c r="A234" s="1">
        <v>45894</v>
      </c>
      <c r="C234" t="s">
        <v>472</v>
      </c>
      <c r="D234">
        <v>160</v>
      </c>
      <c r="F234" s="2">
        <f t="shared" si="3"/>
        <v>155255.42999999944</v>
      </c>
    </row>
    <row r="235" spans="1:6" x14ac:dyDescent="0.25">
      <c r="A235" s="1">
        <v>45894</v>
      </c>
      <c r="C235" t="s">
        <v>482</v>
      </c>
      <c r="D235">
        <v>235</v>
      </c>
      <c r="F235" s="2">
        <f t="shared" si="3"/>
        <v>155490.42999999944</v>
      </c>
    </row>
    <row r="236" spans="1:6" x14ac:dyDescent="0.25">
      <c r="A236" s="1">
        <v>45894</v>
      </c>
      <c r="C236" t="s">
        <v>483</v>
      </c>
      <c r="D236">
        <v>354.51</v>
      </c>
      <c r="F236" s="2">
        <f t="shared" si="3"/>
        <v>155844.93999999945</v>
      </c>
    </row>
    <row r="237" spans="1:6" x14ac:dyDescent="0.25">
      <c r="A237" s="1">
        <v>45894</v>
      </c>
      <c r="C237" t="s">
        <v>484</v>
      </c>
      <c r="D237">
        <v>511.64</v>
      </c>
      <c r="F237" s="2">
        <f t="shared" si="3"/>
        <v>156356.57999999946</v>
      </c>
    </row>
    <row r="238" spans="1:6" x14ac:dyDescent="0.25">
      <c r="A238" s="1">
        <v>45894</v>
      </c>
      <c r="C238" t="s">
        <v>485</v>
      </c>
      <c r="D238">
        <v>570.76</v>
      </c>
      <c r="F238" s="2">
        <f t="shared" si="3"/>
        <v>156927.33999999947</v>
      </c>
    </row>
    <row r="239" spans="1:6" x14ac:dyDescent="0.25">
      <c r="A239" s="1">
        <v>45897</v>
      </c>
      <c r="C239" t="s">
        <v>12</v>
      </c>
      <c r="E239">
        <v>106.36</v>
      </c>
      <c r="F239" s="2">
        <f t="shared" si="3"/>
        <v>156820.97999999949</v>
      </c>
    </row>
    <row r="240" spans="1:6" x14ac:dyDescent="0.25">
      <c r="A240" s="1">
        <v>45898</v>
      </c>
      <c r="C240" t="s">
        <v>73</v>
      </c>
      <c r="D240">
        <v>679.53</v>
      </c>
      <c r="F240" s="2">
        <f t="shared" si="3"/>
        <v>157500.50999999949</v>
      </c>
    </row>
    <row r="241" spans="1:6" x14ac:dyDescent="0.25">
      <c r="A241" s="1">
        <v>45881</v>
      </c>
      <c r="B241">
        <v>15561</v>
      </c>
      <c r="C241" t="s">
        <v>18</v>
      </c>
      <c r="E241">
        <v>949.32</v>
      </c>
      <c r="F241" s="2">
        <f t="shared" si="3"/>
        <v>156551.18999999948</v>
      </c>
    </row>
    <row r="242" spans="1:6" x14ac:dyDescent="0.25">
      <c r="A242" s="1">
        <v>45903</v>
      </c>
      <c r="B242">
        <v>15566</v>
      </c>
      <c r="C242" t="s">
        <v>486</v>
      </c>
      <c r="E242">
        <v>259.89</v>
      </c>
      <c r="F242" s="2">
        <f t="shared" si="3"/>
        <v>156291.29999999946</v>
      </c>
    </row>
    <row r="243" spans="1:6" x14ac:dyDescent="0.25">
      <c r="A243" s="1">
        <v>45903</v>
      </c>
      <c r="B243">
        <v>15567</v>
      </c>
      <c r="C243" t="s">
        <v>426</v>
      </c>
      <c r="E243">
        <v>43.23</v>
      </c>
      <c r="F243" s="2">
        <f t="shared" si="3"/>
        <v>156248.06999999945</v>
      </c>
    </row>
    <row r="244" spans="1:6" x14ac:dyDescent="0.25">
      <c r="A244" s="1">
        <v>45903</v>
      </c>
      <c r="B244">
        <v>15568</v>
      </c>
      <c r="C244" t="s">
        <v>24</v>
      </c>
      <c r="E244">
        <v>57.05</v>
      </c>
      <c r="F244" s="2">
        <f t="shared" si="3"/>
        <v>156191.01999999947</v>
      </c>
    </row>
    <row r="245" spans="1:6" x14ac:dyDescent="0.25">
      <c r="A245" s="1">
        <v>45903</v>
      </c>
      <c r="B245">
        <v>15569</v>
      </c>
      <c r="C245" t="s">
        <v>94</v>
      </c>
      <c r="E245">
        <v>12936.18</v>
      </c>
      <c r="F245" s="2">
        <f t="shared" si="3"/>
        <v>143254.83999999947</v>
      </c>
    </row>
    <row r="246" spans="1:6" x14ac:dyDescent="0.25">
      <c r="A246" s="1">
        <v>45903</v>
      </c>
      <c r="B246">
        <v>15570</v>
      </c>
      <c r="C246" t="s">
        <v>103</v>
      </c>
      <c r="E246">
        <v>80.5</v>
      </c>
      <c r="F246" s="2">
        <f t="shared" si="3"/>
        <v>143174.33999999947</v>
      </c>
    </row>
    <row r="247" spans="1:6" x14ac:dyDescent="0.25">
      <c r="A247" s="1">
        <v>45903</v>
      </c>
      <c r="B247">
        <v>15571</v>
      </c>
      <c r="C247" t="s">
        <v>7</v>
      </c>
      <c r="E247">
        <v>195</v>
      </c>
      <c r="F247" s="2">
        <f t="shared" si="3"/>
        <v>142979.33999999947</v>
      </c>
    </row>
    <row r="248" spans="1:6" x14ac:dyDescent="0.25">
      <c r="A248" s="1">
        <v>45903</v>
      </c>
      <c r="B248">
        <v>15572</v>
      </c>
      <c r="C248" t="s">
        <v>427</v>
      </c>
      <c r="E248">
        <v>6588.35</v>
      </c>
      <c r="F248" s="2">
        <f t="shared" si="3"/>
        <v>136390.98999999947</v>
      </c>
    </row>
    <row r="249" spans="1:6" x14ac:dyDescent="0.25">
      <c r="A249" s="1">
        <v>45903</v>
      </c>
      <c r="B249">
        <v>15573</v>
      </c>
      <c r="C249" t="s">
        <v>427</v>
      </c>
      <c r="E249">
        <v>18480.939999999999</v>
      </c>
      <c r="F249" s="2">
        <f t="shared" si="3"/>
        <v>117910.04999999946</v>
      </c>
    </row>
    <row r="250" spans="1:6" x14ac:dyDescent="0.25">
      <c r="A250" s="1">
        <v>45903</v>
      </c>
      <c r="B250">
        <v>15574</v>
      </c>
      <c r="C250" t="s">
        <v>427</v>
      </c>
      <c r="E250">
        <v>1556.34</v>
      </c>
      <c r="F250" s="2">
        <f t="shared" si="3"/>
        <v>116353.70999999947</v>
      </c>
    </row>
    <row r="251" spans="1:6" x14ac:dyDescent="0.25">
      <c r="A251" s="1">
        <v>45908</v>
      </c>
      <c r="B251">
        <v>15575</v>
      </c>
      <c r="C251" t="s">
        <v>473</v>
      </c>
      <c r="E251">
        <v>1590</v>
      </c>
      <c r="F251" s="2">
        <f t="shared" si="3"/>
        <v>114763.70999999947</v>
      </c>
    </row>
    <row r="252" spans="1:6" x14ac:dyDescent="0.25">
      <c r="A252" s="1">
        <v>45908</v>
      </c>
      <c r="B252">
        <v>15576</v>
      </c>
      <c r="C252" t="s">
        <v>469</v>
      </c>
      <c r="E252">
        <v>350.4</v>
      </c>
      <c r="F252" s="2">
        <f t="shared" si="3"/>
        <v>114413.30999999947</v>
      </c>
    </row>
    <row r="253" spans="1:6" x14ac:dyDescent="0.25">
      <c r="A253" s="1">
        <v>45908</v>
      </c>
      <c r="B253">
        <v>15577</v>
      </c>
      <c r="C253" t="s">
        <v>18</v>
      </c>
      <c r="E253">
        <v>588</v>
      </c>
      <c r="F253" s="2">
        <f t="shared" si="3"/>
        <v>113825.30999999947</v>
      </c>
    </row>
    <row r="254" spans="1:6" x14ac:dyDescent="0.25">
      <c r="A254" s="1">
        <v>45930</v>
      </c>
      <c r="B254">
        <v>15578</v>
      </c>
      <c r="C254" t="s">
        <v>30</v>
      </c>
      <c r="E254">
        <v>461.75</v>
      </c>
      <c r="F254" s="2">
        <f t="shared" si="3"/>
        <v>113363.55999999947</v>
      </c>
    </row>
    <row r="255" spans="1:6" x14ac:dyDescent="0.25">
      <c r="A255" s="1">
        <v>45930</v>
      </c>
      <c r="B255">
        <v>15579</v>
      </c>
      <c r="C255" t="s">
        <v>25</v>
      </c>
      <c r="E255">
        <v>198.88</v>
      </c>
      <c r="F255" s="2">
        <f t="shared" si="3"/>
        <v>113164.67999999947</v>
      </c>
    </row>
    <row r="256" spans="1:6" x14ac:dyDescent="0.25">
      <c r="A256" s="1">
        <v>45930</v>
      </c>
      <c r="B256">
        <v>15580</v>
      </c>
      <c r="C256" t="s">
        <v>103</v>
      </c>
      <c r="E256">
        <v>528.47</v>
      </c>
      <c r="F256" s="2">
        <f t="shared" si="3"/>
        <v>112636.20999999947</v>
      </c>
    </row>
    <row r="257" spans="1:6" x14ac:dyDescent="0.25">
      <c r="A257" s="1">
        <v>45930</v>
      </c>
      <c r="B257">
        <v>15581</v>
      </c>
      <c r="C257" t="s">
        <v>104</v>
      </c>
      <c r="E257">
        <v>1066.6400000000001</v>
      </c>
      <c r="F257" s="2">
        <f t="shared" si="3"/>
        <v>111569.56999999947</v>
      </c>
    </row>
    <row r="258" spans="1:6" x14ac:dyDescent="0.25">
      <c r="A258" s="1">
        <v>45930</v>
      </c>
      <c r="B258">
        <v>15582</v>
      </c>
      <c r="C258" t="s">
        <v>468</v>
      </c>
      <c r="E258">
        <v>611.84</v>
      </c>
      <c r="F258" s="2">
        <f t="shared" si="3"/>
        <v>110957.72999999947</v>
      </c>
    </row>
    <row r="259" spans="1:6" x14ac:dyDescent="0.25">
      <c r="A259" s="1">
        <v>45930</v>
      </c>
      <c r="B259">
        <v>15583</v>
      </c>
      <c r="C259" t="s">
        <v>469</v>
      </c>
      <c r="E259">
        <v>750</v>
      </c>
      <c r="F259" s="2">
        <f t="shared" si="3"/>
        <v>110207.72999999947</v>
      </c>
    </row>
    <row r="260" spans="1:6" x14ac:dyDescent="0.25">
      <c r="A260" s="1">
        <v>45930</v>
      </c>
      <c r="B260">
        <v>15584</v>
      </c>
      <c r="C260" t="s">
        <v>487</v>
      </c>
      <c r="E260">
        <v>5687.83</v>
      </c>
      <c r="F260" s="2">
        <f t="shared" si="3"/>
        <v>104519.89999999947</v>
      </c>
    </row>
    <row r="261" spans="1:6" x14ac:dyDescent="0.25">
      <c r="A261" s="1">
        <v>45936</v>
      </c>
      <c r="B261">
        <v>15585</v>
      </c>
      <c r="C261" t="s">
        <v>473</v>
      </c>
      <c r="E261">
        <v>358.9</v>
      </c>
      <c r="F261" s="2">
        <f t="shared" si="3"/>
        <v>104160.99999999948</v>
      </c>
    </row>
    <row r="262" spans="1:6" x14ac:dyDescent="0.25">
      <c r="A262" s="1">
        <v>45936</v>
      </c>
      <c r="B262">
        <v>15586</v>
      </c>
      <c r="C262" t="s">
        <v>487</v>
      </c>
      <c r="E262">
        <v>618.75</v>
      </c>
      <c r="F262" s="2">
        <f t="shared" si="3"/>
        <v>103542.24999999948</v>
      </c>
    </row>
    <row r="263" spans="1:6" x14ac:dyDescent="0.25">
      <c r="A263" s="1">
        <v>45936</v>
      </c>
      <c r="B263">
        <v>15587</v>
      </c>
      <c r="C263" t="s">
        <v>488</v>
      </c>
      <c r="E263">
        <v>170</v>
      </c>
      <c r="F263" s="2">
        <f t="shared" si="3"/>
        <v>103372.24999999948</v>
      </c>
    </row>
    <row r="264" spans="1:6" x14ac:dyDescent="0.25">
      <c r="A264" s="1">
        <v>45935</v>
      </c>
      <c r="B264">
        <v>15588</v>
      </c>
      <c r="C264" t="s">
        <v>205</v>
      </c>
      <c r="E264">
        <v>1550</v>
      </c>
      <c r="F264" s="2">
        <f t="shared" si="3"/>
        <v>101822.24999999948</v>
      </c>
    </row>
    <row r="265" spans="1:6" x14ac:dyDescent="0.25">
      <c r="A265" s="1">
        <v>45935</v>
      </c>
      <c r="B265">
        <v>15589</v>
      </c>
      <c r="C265" t="s">
        <v>50</v>
      </c>
      <c r="E265">
        <v>325</v>
      </c>
      <c r="F265" s="2">
        <f t="shared" si="3"/>
        <v>101497.24999999948</v>
      </c>
    </row>
    <row r="266" spans="1:6" x14ac:dyDescent="0.25">
      <c r="A266" s="1">
        <v>45935</v>
      </c>
      <c r="B266">
        <v>15590</v>
      </c>
      <c r="C266" t="s">
        <v>376</v>
      </c>
      <c r="E266">
        <v>2600</v>
      </c>
      <c r="F266" s="2">
        <f t="shared" si="3"/>
        <v>98897.249999999476</v>
      </c>
    </row>
    <row r="267" spans="1:6" x14ac:dyDescent="0.25">
      <c r="A267" s="1">
        <v>45935</v>
      </c>
      <c r="B267">
        <v>15591</v>
      </c>
      <c r="C267" t="s">
        <v>364</v>
      </c>
      <c r="E267">
        <v>1650</v>
      </c>
      <c r="F267" s="2">
        <f t="shared" si="3"/>
        <v>97247.249999999476</v>
      </c>
    </row>
    <row r="268" spans="1:6" x14ac:dyDescent="0.25">
      <c r="A268" s="1">
        <v>45935</v>
      </c>
      <c r="B268">
        <v>15592</v>
      </c>
      <c r="C268" t="s">
        <v>18</v>
      </c>
      <c r="E268">
        <v>682.31</v>
      </c>
      <c r="F268" s="2">
        <f t="shared" si="3"/>
        <v>96564.939999999478</v>
      </c>
    </row>
    <row r="269" spans="1:6" x14ac:dyDescent="0.25">
      <c r="A269" s="1">
        <v>45939</v>
      </c>
      <c r="B269">
        <v>15593</v>
      </c>
      <c r="C269" t="s">
        <v>427</v>
      </c>
      <c r="E269">
        <v>17757.39</v>
      </c>
      <c r="F269" s="2">
        <f t="shared" ref="F269:F332" si="4">F268+D269-E269</f>
        <v>78807.549999999479</v>
      </c>
    </row>
    <row r="270" spans="1:6" x14ac:dyDescent="0.25">
      <c r="A270" s="1">
        <v>45940</v>
      </c>
      <c r="B270">
        <v>15594</v>
      </c>
      <c r="C270" t="s">
        <v>23</v>
      </c>
      <c r="E270">
        <v>374.6</v>
      </c>
      <c r="F270" s="2">
        <f t="shared" si="4"/>
        <v>78432.949999999473</v>
      </c>
    </row>
    <row r="271" spans="1:6" x14ac:dyDescent="0.25">
      <c r="A271" s="1">
        <v>45943</v>
      </c>
      <c r="B271">
        <v>15595</v>
      </c>
      <c r="C271" t="s">
        <v>469</v>
      </c>
      <c r="E271">
        <v>7</v>
      </c>
      <c r="F271" s="2">
        <f t="shared" si="4"/>
        <v>78425.949999999473</v>
      </c>
    </row>
    <row r="272" spans="1:6" x14ac:dyDescent="0.25">
      <c r="A272" s="1">
        <v>45940</v>
      </c>
      <c r="B272">
        <v>15596</v>
      </c>
      <c r="C272" t="s">
        <v>104</v>
      </c>
      <c r="E272">
        <v>107.45</v>
      </c>
      <c r="F272" s="2">
        <f t="shared" si="4"/>
        <v>78318.499999999476</v>
      </c>
    </row>
    <row r="273" spans="1:6" x14ac:dyDescent="0.25">
      <c r="A273" s="1">
        <v>45961</v>
      </c>
      <c r="B273">
        <v>15597</v>
      </c>
      <c r="C273" t="s">
        <v>30</v>
      </c>
      <c r="E273">
        <v>461.75</v>
      </c>
      <c r="F273" s="2">
        <f t="shared" si="4"/>
        <v>77856.749999999476</v>
      </c>
    </row>
    <row r="274" spans="1:6" x14ac:dyDescent="0.25">
      <c r="A274" s="1">
        <v>45961</v>
      </c>
      <c r="B274">
        <v>15598</v>
      </c>
      <c r="C274" t="s">
        <v>25</v>
      </c>
      <c r="E274">
        <v>545.57000000000005</v>
      </c>
      <c r="F274" s="2">
        <f t="shared" si="4"/>
        <v>77311.179999999469</v>
      </c>
    </row>
    <row r="275" spans="1:6" x14ac:dyDescent="0.25">
      <c r="A275" s="1">
        <v>45961</v>
      </c>
      <c r="B275">
        <v>15599</v>
      </c>
      <c r="C275" t="s">
        <v>103</v>
      </c>
      <c r="E275">
        <v>288.48</v>
      </c>
      <c r="F275" s="2">
        <f t="shared" si="4"/>
        <v>77022.699999999473</v>
      </c>
    </row>
    <row r="276" spans="1:6" x14ac:dyDescent="0.25">
      <c r="A276" s="1">
        <v>45961</v>
      </c>
      <c r="B276">
        <v>15600</v>
      </c>
      <c r="C276" t="s">
        <v>104</v>
      </c>
      <c r="E276">
        <v>1057.77</v>
      </c>
      <c r="F276" s="2">
        <f t="shared" si="4"/>
        <v>75964.929999999469</v>
      </c>
    </row>
    <row r="277" spans="1:6" x14ac:dyDescent="0.25">
      <c r="A277" s="1">
        <v>45961</v>
      </c>
      <c r="B277">
        <v>15601</v>
      </c>
      <c r="C277" t="s">
        <v>468</v>
      </c>
      <c r="E277">
        <v>611.84</v>
      </c>
      <c r="F277" s="2">
        <f t="shared" si="4"/>
        <v>75353.089999999473</v>
      </c>
    </row>
    <row r="278" spans="1:6" x14ac:dyDescent="0.25">
      <c r="A278" s="1">
        <v>45961</v>
      </c>
      <c r="B278">
        <v>15602</v>
      </c>
      <c r="C278" t="s">
        <v>469</v>
      </c>
      <c r="E278">
        <v>145.56</v>
      </c>
      <c r="F278" s="2">
        <f t="shared" si="4"/>
        <v>75207.529999999475</v>
      </c>
    </row>
    <row r="279" spans="1:6" x14ac:dyDescent="0.25">
      <c r="A279" s="1">
        <v>45961</v>
      </c>
      <c r="B279">
        <v>15603</v>
      </c>
      <c r="C279" t="s">
        <v>95</v>
      </c>
      <c r="E279">
        <v>1235.27</v>
      </c>
      <c r="F279" s="2">
        <f t="shared" si="4"/>
        <v>73972.259999999471</v>
      </c>
    </row>
    <row r="280" spans="1:6" x14ac:dyDescent="0.25">
      <c r="A280" s="1">
        <v>45902</v>
      </c>
      <c r="C280" t="s">
        <v>388</v>
      </c>
      <c r="E280">
        <v>265</v>
      </c>
      <c r="F280" s="2">
        <f t="shared" si="4"/>
        <v>73707.259999999471</v>
      </c>
    </row>
    <row r="281" spans="1:6" x14ac:dyDescent="0.25">
      <c r="A281" s="1">
        <v>45905</v>
      </c>
      <c r="C281" t="s">
        <v>489</v>
      </c>
      <c r="D281">
        <v>150</v>
      </c>
      <c r="F281" s="2">
        <f t="shared" si="4"/>
        <v>73857.259999999471</v>
      </c>
    </row>
    <row r="282" spans="1:6" x14ac:dyDescent="0.25">
      <c r="A282" s="1">
        <v>45905</v>
      </c>
      <c r="C282" t="s">
        <v>355</v>
      </c>
      <c r="D282">
        <v>49540.31</v>
      </c>
      <c r="F282" s="2">
        <f t="shared" si="4"/>
        <v>123397.56999999947</v>
      </c>
    </row>
    <row r="283" spans="1:6" x14ac:dyDescent="0.25">
      <c r="A283" s="1">
        <v>45926</v>
      </c>
      <c r="C283" s="26" t="s">
        <v>12</v>
      </c>
      <c r="E283">
        <v>98.34</v>
      </c>
      <c r="F283" s="2">
        <f t="shared" si="4"/>
        <v>123299.22999999947</v>
      </c>
    </row>
    <row r="284" spans="1:6" x14ac:dyDescent="0.25">
      <c r="A284" s="1">
        <v>45930</v>
      </c>
      <c r="C284" t="s">
        <v>73</v>
      </c>
      <c r="D284">
        <v>779.54</v>
      </c>
      <c r="F284" s="2">
        <f t="shared" si="4"/>
        <v>124078.76999999947</v>
      </c>
    </row>
    <row r="285" spans="1:6" x14ac:dyDescent="0.25">
      <c r="A285" s="1">
        <v>45932</v>
      </c>
      <c r="C285" t="s">
        <v>388</v>
      </c>
      <c r="E285">
        <v>265</v>
      </c>
      <c r="F285" s="2">
        <f t="shared" si="4"/>
        <v>123813.76999999947</v>
      </c>
    </row>
    <row r="286" spans="1:6" x14ac:dyDescent="0.25">
      <c r="A286" s="1">
        <v>45936</v>
      </c>
      <c r="C286" t="s">
        <v>490</v>
      </c>
      <c r="D286">
        <v>37879.57</v>
      </c>
      <c r="F286" s="2">
        <f t="shared" si="4"/>
        <v>161693.33999999947</v>
      </c>
    </row>
    <row r="287" spans="1:6" x14ac:dyDescent="0.25">
      <c r="A287" s="1">
        <v>45944</v>
      </c>
      <c r="C287" t="s">
        <v>446</v>
      </c>
      <c r="D287">
        <v>15</v>
      </c>
      <c r="F287" s="2">
        <f t="shared" si="4"/>
        <v>161708.33999999947</v>
      </c>
    </row>
    <row r="288" spans="1:6" x14ac:dyDescent="0.25">
      <c r="A288" s="1">
        <v>45944</v>
      </c>
      <c r="C288" t="s">
        <v>467</v>
      </c>
      <c r="D288">
        <v>20</v>
      </c>
      <c r="F288" s="2">
        <f t="shared" si="4"/>
        <v>161728.33999999947</v>
      </c>
    </row>
    <row r="289" spans="1:6" x14ac:dyDescent="0.25">
      <c r="A289" s="1">
        <v>45944</v>
      </c>
      <c r="C289" t="s">
        <v>467</v>
      </c>
      <c r="D289">
        <v>20</v>
      </c>
      <c r="F289" s="2">
        <f t="shared" si="4"/>
        <v>161748.33999999947</v>
      </c>
    </row>
    <row r="290" spans="1:6" x14ac:dyDescent="0.25">
      <c r="A290" s="1">
        <v>45951</v>
      </c>
      <c r="C290" t="s">
        <v>491</v>
      </c>
      <c r="D290">
        <v>2050</v>
      </c>
      <c r="F290" s="2">
        <f t="shared" si="4"/>
        <v>163798.33999999947</v>
      </c>
    </row>
    <row r="291" spans="1:6" x14ac:dyDescent="0.25">
      <c r="A291" s="1">
        <v>45958</v>
      </c>
      <c r="C291" t="s">
        <v>12</v>
      </c>
      <c r="E291">
        <v>123.2</v>
      </c>
      <c r="F291" s="2">
        <f t="shared" si="4"/>
        <v>163675.13999999946</v>
      </c>
    </row>
    <row r="292" spans="1:6" x14ac:dyDescent="0.25">
      <c r="A292" s="1">
        <v>45961</v>
      </c>
      <c r="C292" t="s">
        <v>73</v>
      </c>
      <c r="D292">
        <v>850.42</v>
      </c>
      <c r="F292" s="2">
        <f t="shared" si="4"/>
        <v>164525.55999999947</v>
      </c>
    </row>
    <row r="293" spans="1:6" x14ac:dyDescent="0.25">
      <c r="A293" s="1">
        <v>45979</v>
      </c>
      <c r="B293">
        <v>15605</v>
      </c>
      <c r="C293" t="s">
        <v>54</v>
      </c>
      <c r="E293">
        <v>665</v>
      </c>
      <c r="F293" s="2">
        <f t="shared" si="4"/>
        <v>163860.55999999947</v>
      </c>
    </row>
    <row r="294" spans="1:6" x14ac:dyDescent="0.25">
      <c r="A294" s="1">
        <v>45979</v>
      </c>
      <c r="B294">
        <v>15606</v>
      </c>
      <c r="C294" t="s">
        <v>206</v>
      </c>
      <c r="E294">
        <v>259.38</v>
      </c>
      <c r="F294" s="2">
        <f t="shared" si="4"/>
        <v>163601.17999999947</v>
      </c>
    </row>
    <row r="295" spans="1:6" x14ac:dyDescent="0.25">
      <c r="A295" s="1">
        <v>45979</v>
      </c>
      <c r="B295">
        <v>15607</v>
      </c>
      <c r="C295" t="s">
        <v>493</v>
      </c>
      <c r="E295">
        <v>192.6</v>
      </c>
      <c r="F295" s="2">
        <f t="shared" si="4"/>
        <v>163408.57999999946</v>
      </c>
    </row>
    <row r="296" spans="1:6" x14ac:dyDescent="0.25">
      <c r="A296" s="1">
        <v>45979</v>
      </c>
      <c r="B296">
        <v>15608</v>
      </c>
      <c r="C296" t="s">
        <v>92</v>
      </c>
      <c r="E296">
        <v>598</v>
      </c>
      <c r="F296" s="2">
        <f t="shared" si="4"/>
        <v>162810.57999999946</v>
      </c>
    </row>
    <row r="297" spans="1:6" x14ac:dyDescent="0.25">
      <c r="A297" s="1">
        <v>45979</v>
      </c>
      <c r="B297">
        <v>15609</v>
      </c>
      <c r="C297" t="s">
        <v>480</v>
      </c>
      <c r="E297">
        <v>495</v>
      </c>
      <c r="F297" s="2">
        <f t="shared" si="4"/>
        <v>162315.57999999946</v>
      </c>
    </row>
    <row r="298" spans="1:6" x14ac:dyDescent="0.25">
      <c r="A298" s="1">
        <v>45979</v>
      </c>
      <c r="B298">
        <v>15610</v>
      </c>
      <c r="C298" t="s">
        <v>18</v>
      </c>
      <c r="E298">
        <v>535.72</v>
      </c>
      <c r="F298" s="2">
        <f t="shared" si="4"/>
        <v>161779.85999999946</v>
      </c>
    </row>
    <row r="299" spans="1:6" x14ac:dyDescent="0.25">
      <c r="A299" s="1">
        <v>45979</v>
      </c>
      <c r="B299">
        <v>15611</v>
      </c>
      <c r="C299" t="s">
        <v>207</v>
      </c>
      <c r="E299">
        <v>1500.49</v>
      </c>
      <c r="F299" s="2">
        <f t="shared" si="4"/>
        <v>160279.36999999947</v>
      </c>
    </row>
    <row r="300" spans="1:6" x14ac:dyDescent="0.25">
      <c r="A300" s="1">
        <v>45979</v>
      </c>
      <c r="B300">
        <v>15612</v>
      </c>
      <c r="C300" t="s">
        <v>427</v>
      </c>
      <c r="E300">
        <v>545.97</v>
      </c>
      <c r="F300" s="2">
        <f t="shared" si="4"/>
        <v>159733.39999999947</v>
      </c>
    </row>
    <row r="301" spans="1:6" x14ac:dyDescent="0.25">
      <c r="A301" s="1">
        <v>45979</v>
      </c>
      <c r="B301">
        <v>15613</v>
      </c>
      <c r="C301" t="s">
        <v>23</v>
      </c>
      <c r="E301">
        <v>252.03</v>
      </c>
      <c r="F301" s="2">
        <f t="shared" si="4"/>
        <v>159481.36999999947</v>
      </c>
    </row>
    <row r="302" spans="1:6" x14ac:dyDescent="0.25">
      <c r="A302" s="1">
        <v>45979</v>
      </c>
      <c r="B302">
        <v>15614</v>
      </c>
      <c r="C302" t="s">
        <v>104</v>
      </c>
      <c r="E302">
        <v>35.700000000000003</v>
      </c>
      <c r="F302" s="2">
        <f t="shared" si="4"/>
        <v>159445.66999999946</v>
      </c>
    </row>
    <row r="303" spans="1:6" x14ac:dyDescent="0.25">
      <c r="A303" s="1">
        <v>45979</v>
      </c>
      <c r="B303">
        <v>15615</v>
      </c>
      <c r="C303" t="s">
        <v>494</v>
      </c>
      <c r="E303">
        <v>1742.5</v>
      </c>
      <c r="F303" s="2">
        <f t="shared" si="4"/>
        <v>157703.16999999946</v>
      </c>
    </row>
    <row r="304" spans="1:6" x14ac:dyDescent="0.25">
      <c r="A304" s="1">
        <v>45979</v>
      </c>
      <c r="B304">
        <v>15616</v>
      </c>
      <c r="C304" t="s">
        <v>473</v>
      </c>
      <c r="E304">
        <v>410</v>
      </c>
      <c r="F304" s="2">
        <f t="shared" si="4"/>
        <v>157293.16999999946</v>
      </c>
    </row>
    <row r="305" spans="1:6" x14ac:dyDescent="0.25">
      <c r="A305" s="1">
        <v>45979</v>
      </c>
      <c r="B305">
        <v>15617</v>
      </c>
      <c r="C305" t="s">
        <v>469</v>
      </c>
      <c r="E305">
        <v>109.8</v>
      </c>
      <c r="F305" s="2">
        <f t="shared" si="4"/>
        <v>157183.36999999947</v>
      </c>
    </row>
    <row r="306" spans="1:6" x14ac:dyDescent="0.25">
      <c r="A306" s="1">
        <v>45979</v>
      </c>
      <c r="B306">
        <v>15618</v>
      </c>
      <c r="C306" t="s">
        <v>30</v>
      </c>
      <c r="E306">
        <v>461.75</v>
      </c>
      <c r="F306" s="2">
        <f t="shared" si="4"/>
        <v>156721.61999999947</v>
      </c>
    </row>
    <row r="307" spans="1:6" x14ac:dyDescent="0.25">
      <c r="A307" s="1">
        <v>45979</v>
      </c>
      <c r="B307">
        <v>15619</v>
      </c>
      <c r="C307" t="s">
        <v>25</v>
      </c>
      <c r="E307">
        <v>287.77999999999997</v>
      </c>
      <c r="F307" s="2">
        <f t="shared" si="4"/>
        <v>156433.83999999947</v>
      </c>
    </row>
    <row r="308" spans="1:6" x14ac:dyDescent="0.25">
      <c r="A308" s="1">
        <v>45979</v>
      </c>
      <c r="B308">
        <v>15620</v>
      </c>
      <c r="C308" t="s">
        <v>103</v>
      </c>
      <c r="E308">
        <v>288.47000000000003</v>
      </c>
      <c r="F308" s="2">
        <f t="shared" si="4"/>
        <v>156145.36999999947</v>
      </c>
    </row>
    <row r="309" spans="1:6" x14ac:dyDescent="0.25">
      <c r="A309" s="1">
        <v>45979</v>
      </c>
      <c r="B309">
        <v>15621</v>
      </c>
      <c r="C309" t="s">
        <v>104</v>
      </c>
      <c r="E309">
        <v>933.31</v>
      </c>
      <c r="F309" s="2">
        <f t="shared" si="4"/>
        <v>155212.05999999947</v>
      </c>
    </row>
    <row r="310" spans="1:6" x14ac:dyDescent="0.25">
      <c r="A310" s="1">
        <v>45979</v>
      </c>
      <c r="B310">
        <v>15622</v>
      </c>
      <c r="C310" t="s">
        <v>468</v>
      </c>
      <c r="E310">
        <v>611.84</v>
      </c>
      <c r="F310" s="2">
        <f t="shared" si="4"/>
        <v>154600.21999999948</v>
      </c>
    </row>
    <row r="311" spans="1:6" x14ac:dyDescent="0.25">
      <c r="A311" s="1">
        <v>45979</v>
      </c>
      <c r="B311">
        <v>15623</v>
      </c>
      <c r="C311" t="s">
        <v>469</v>
      </c>
      <c r="E311">
        <v>604.23</v>
      </c>
      <c r="F311" s="2">
        <f t="shared" si="4"/>
        <v>153995.98999999947</v>
      </c>
    </row>
    <row r="312" spans="1:6" x14ac:dyDescent="0.25">
      <c r="A312" s="1">
        <v>45979</v>
      </c>
      <c r="B312">
        <v>15624</v>
      </c>
      <c r="C312" t="s">
        <v>95</v>
      </c>
      <c r="E312">
        <v>202.66</v>
      </c>
      <c r="F312" s="2">
        <f t="shared" si="4"/>
        <v>153793.32999999946</v>
      </c>
    </row>
    <row r="313" spans="1:6" x14ac:dyDescent="0.25">
      <c r="A313" s="1">
        <v>45973</v>
      </c>
      <c r="C313" t="s">
        <v>492</v>
      </c>
      <c r="E313">
        <v>736.64</v>
      </c>
      <c r="F313" s="2">
        <f t="shared" si="4"/>
        <v>153056.68999999945</v>
      </c>
    </row>
    <row r="314" spans="1:6" x14ac:dyDescent="0.25">
      <c r="A314" s="1">
        <v>45964</v>
      </c>
      <c r="C314" t="s">
        <v>388</v>
      </c>
      <c r="E314">
        <v>265</v>
      </c>
      <c r="F314" s="2">
        <f t="shared" si="4"/>
        <v>152791.68999999945</v>
      </c>
    </row>
    <row r="315" spans="1:6" x14ac:dyDescent="0.25">
      <c r="A315" s="1">
        <v>45978</v>
      </c>
      <c r="C315" t="s">
        <v>387</v>
      </c>
      <c r="D315">
        <v>66302.59</v>
      </c>
      <c r="F315" s="2">
        <f t="shared" si="4"/>
        <v>219094.27999999945</v>
      </c>
    </row>
    <row r="316" spans="1:6" x14ac:dyDescent="0.25">
      <c r="A316" s="1">
        <v>45979</v>
      </c>
      <c r="C316" t="s">
        <v>70</v>
      </c>
      <c r="D316">
        <v>20</v>
      </c>
      <c r="F316" s="2">
        <f t="shared" si="4"/>
        <v>219114.27999999945</v>
      </c>
    </row>
    <row r="317" spans="1:6" x14ac:dyDescent="0.25">
      <c r="A317" s="1">
        <v>45979</v>
      </c>
      <c r="C317" t="s">
        <v>70</v>
      </c>
      <c r="D317">
        <v>40</v>
      </c>
      <c r="F317" s="2">
        <f t="shared" si="4"/>
        <v>219154.27999999945</v>
      </c>
    </row>
    <row r="318" spans="1:6" x14ac:dyDescent="0.25">
      <c r="A318" s="1">
        <v>45979</v>
      </c>
      <c r="C318" t="s">
        <v>70</v>
      </c>
      <c r="D318">
        <v>88</v>
      </c>
      <c r="F318" s="2">
        <f t="shared" si="4"/>
        <v>219242.27999999945</v>
      </c>
    </row>
    <row r="319" spans="1:6" x14ac:dyDescent="0.25">
      <c r="A319" s="1">
        <v>45979</v>
      </c>
      <c r="C319" t="s">
        <v>70</v>
      </c>
      <c r="D319">
        <v>1000</v>
      </c>
      <c r="F319" s="2">
        <f t="shared" si="4"/>
        <v>220242.27999999945</v>
      </c>
    </row>
    <row r="320" spans="1:6" x14ac:dyDescent="0.25">
      <c r="A320" s="1">
        <v>45981</v>
      </c>
      <c r="C320" t="s">
        <v>70</v>
      </c>
      <c r="D320">
        <v>40</v>
      </c>
      <c r="F320" s="2">
        <f t="shared" si="4"/>
        <v>220282.27999999945</v>
      </c>
    </row>
    <row r="321" spans="1:6" x14ac:dyDescent="0.25">
      <c r="A321" s="1">
        <v>45985</v>
      </c>
      <c r="C321" t="s">
        <v>70</v>
      </c>
      <c r="D321">
        <v>29.09</v>
      </c>
      <c r="F321" s="2">
        <f t="shared" si="4"/>
        <v>220311.36999999944</v>
      </c>
    </row>
    <row r="322" spans="1:6" x14ac:dyDescent="0.25">
      <c r="A322" s="1">
        <v>45989</v>
      </c>
      <c r="C322" t="s">
        <v>12</v>
      </c>
      <c r="E322">
        <v>123.81</v>
      </c>
      <c r="F322" s="2">
        <f t="shared" si="4"/>
        <v>220187.55999999944</v>
      </c>
    </row>
    <row r="323" spans="1:6" x14ac:dyDescent="0.25">
      <c r="A323" s="1">
        <v>45989</v>
      </c>
      <c r="C323" t="s">
        <v>388</v>
      </c>
      <c r="E323">
        <v>562.29999999999995</v>
      </c>
      <c r="F323" s="2">
        <f t="shared" si="4"/>
        <v>219625.25999999946</v>
      </c>
    </row>
    <row r="324" spans="1:6" x14ac:dyDescent="0.25">
      <c r="A324" s="1">
        <v>45989</v>
      </c>
      <c r="C324" t="s">
        <v>73</v>
      </c>
      <c r="D324">
        <v>710.44</v>
      </c>
      <c r="F324" s="2">
        <f t="shared" si="4"/>
        <v>220335.69999999946</v>
      </c>
    </row>
    <row r="325" spans="1:6" x14ac:dyDescent="0.25">
      <c r="A325" s="1">
        <v>45961</v>
      </c>
      <c r="B325">
        <v>15604</v>
      </c>
      <c r="C325" t="s">
        <v>8</v>
      </c>
      <c r="E325">
        <v>1845.58</v>
      </c>
      <c r="F325" s="2">
        <f t="shared" si="4"/>
        <v>218490.11999999947</v>
      </c>
    </row>
    <row r="326" spans="1:6" x14ac:dyDescent="0.25">
      <c r="A326" s="1">
        <v>45999</v>
      </c>
      <c r="B326">
        <v>15625</v>
      </c>
      <c r="C326" t="s">
        <v>473</v>
      </c>
      <c r="E326">
        <v>320</v>
      </c>
      <c r="F326" s="2">
        <f t="shared" si="4"/>
        <v>218170.11999999947</v>
      </c>
    </row>
    <row r="327" spans="1:6" x14ac:dyDescent="0.25">
      <c r="A327" s="1">
        <v>45999</v>
      </c>
      <c r="B327">
        <v>15626</v>
      </c>
      <c r="C327" t="s">
        <v>205</v>
      </c>
      <c r="E327">
        <v>620</v>
      </c>
      <c r="F327" s="2">
        <f t="shared" si="4"/>
        <v>217550.11999999947</v>
      </c>
    </row>
    <row r="328" spans="1:6" x14ac:dyDescent="0.25">
      <c r="A328" s="1">
        <v>45999</v>
      </c>
      <c r="B328">
        <v>15627</v>
      </c>
      <c r="C328" t="s">
        <v>206</v>
      </c>
      <c r="E328">
        <v>86.97</v>
      </c>
      <c r="F328" s="2">
        <f t="shared" si="4"/>
        <v>217463.14999999947</v>
      </c>
    </row>
    <row r="329" spans="1:6" x14ac:dyDescent="0.25">
      <c r="A329" s="1">
        <v>45999</v>
      </c>
      <c r="B329">
        <v>15628</v>
      </c>
      <c r="C329" t="s">
        <v>209</v>
      </c>
      <c r="E329">
        <v>425</v>
      </c>
      <c r="F329" s="2">
        <f t="shared" si="4"/>
        <v>217038.14999999947</v>
      </c>
    </row>
    <row r="330" spans="1:6" x14ac:dyDescent="0.25">
      <c r="A330" s="1">
        <v>45999</v>
      </c>
      <c r="B330">
        <v>15629</v>
      </c>
      <c r="C330" t="s">
        <v>469</v>
      </c>
      <c r="E330">
        <v>73.8</v>
      </c>
      <c r="F330" s="2">
        <f t="shared" si="4"/>
        <v>216964.34999999948</v>
      </c>
    </row>
    <row r="331" spans="1:6" x14ac:dyDescent="0.25">
      <c r="A331" s="1">
        <v>45999</v>
      </c>
      <c r="B331">
        <v>15630</v>
      </c>
      <c r="C331" t="s">
        <v>104</v>
      </c>
      <c r="E331">
        <v>14.7</v>
      </c>
      <c r="F331" s="2">
        <f t="shared" si="4"/>
        <v>216949.64999999947</v>
      </c>
    </row>
    <row r="332" spans="1:6" x14ac:dyDescent="0.25">
      <c r="A332" s="1">
        <v>45999</v>
      </c>
      <c r="B332">
        <v>15631</v>
      </c>
      <c r="C332" t="s">
        <v>103</v>
      </c>
      <c r="E332">
        <v>63</v>
      </c>
      <c r="F332" s="2">
        <f t="shared" si="4"/>
        <v>216886.64999999947</v>
      </c>
    </row>
    <row r="333" spans="1:6" x14ac:dyDescent="0.25">
      <c r="A333" s="1">
        <v>45999</v>
      </c>
      <c r="B333">
        <v>15632</v>
      </c>
      <c r="C333" t="s">
        <v>18</v>
      </c>
      <c r="E333">
        <v>551.96</v>
      </c>
      <c r="F333" s="2">
        <f t="shared" ref="F333:F350" si="5">F332+D333-E333</f>
        <v>216334.68999999948</v>
      </c>
    </row>
    <row r="334" spans="1:6" x14ac:dyDescent="0.25">
      <c r="A334" s="1">
        <v>45999</v>
      </c>
      <c r="B334">
        <v>15633</v>
      </c>
      <c r="C334" t="s">
        <v>7</v>
      </c>
      <c r="E334">
        <v>15</v>
      </c>
      <c r="F334" s="2">
        <f t="shared" si="5"/>
        <v>216319.68999999948</v>
      </c>
    </row>
    <row r="335" spans="1:6" x14ac:dyDescent="0.25">
      <c r="A335" s="1">
        <v>45999</v>
      </c>
      <c r="B335">
        <v>15634</v>
      </c>
      <c r="C335" t="s">
        <v>30</v>
      </c>
      <c r="E335">
        <v>461.75</v>
      </c>
      <c r="F335" s="2">
        <f t="shared" si="5"/>
        <v>215857.93999999948</v>
      </c>
    </row>
    <row r="336" spans="1:6" x14ac:dyDescent="0.25">
      <c r="A336" s="1">
        <v>45999</v>
      </c>
      <c r="B336">
        <v>15635</v>
      </c>
      <c r="C336" t="s">
        <v>25</v>
      </c>
      <c r="E336">
        <v>163.33000000000001</v>
      </c>
      <c r="F336" s="2">
        <f t="shared" si="5"/>
        <v>215694.60999999949</v>
      </c>
    </row>
    <row r="337" spans="1:6" x14ac:dyDescent="0.25">
      <c r="A337" s="1">
        <v>45999</v>
      </c>
      <c r="B337">
        <v>15636</v>
      </c>
      <c r="C337" t="s">
        <v>103</v>
      </c>
      <c r="E337">
        <v>804.02</v>
      </c>
      <c r="F337" s="2">
        <f t="shared" si="5"/>
        <v>214890.5899999995</v>
      </c>
    </row>
    <row r="338" spans="1:6" x14ac:dyDescent="0.25">
      <c r="A338" s="1">
        <v>45999</v>
      </c>
      <c r="B338">
        <v>15637</v>
      </c>
      <c r="C338" t="s">
        <v>104</v>
      </c>
      <c r="E338">
        <v>1075.53</v>
      </c>
      <c r="F338" s="2">
        <f t="shared" si="5"/>
        <v>213815.0599999995</v>
      </c>
    </row>
    <row r="339" spans="1:6" x14ac:dyDescent="0.25">
      <c r="A339" s="1">
        <v>45999</v>
      </c>
      <c r="B339">
        <v>15638</v>
      </c>
      <c r="C339" t="s">
        <v>468</v>
      </c>
      <c r="E339">
        <v>611.84</v>
      </c>
      <c r="F339" s="2">
        <f t="shared" si="5"/>
        <v>213203.21999999951</v>
      </c>
    </row>
    <row r="340" spans="1:6" x14ac:dyDescent="0.25">
      <c r="A340" s="1">
        <v>45999</v>
      </c>
      <c r="B340">
        <v>15639</v>
      </c>
      <c r="C340" t="s">
        <v>469</v>
      </c>
      <c r="E340">
        <v>323.33</v>
      </c>
      <c r="F340" s="2">
        <f t="shared" si="5"/>
        <v>212879.88999999952</v>
      </c>
    </row>
    <row r="341" spans="1:6" x14ac:dyDescent="0.25">
      <c r="A341" s="1">
        <v>45993</v>
      </c>
      <c r="C341" t="s">
        <v>388</v>
      </c>
      <c r="E341">
        <v>265</v>
      </c>
      <c r="F341" s="2">
        <f t="shared" si="5"/>
        <v>212614.88999999952</v>
      </c>
    </row>
    <row r="342" spans="1:6" x14ac:dyDescent="0.25">
      <c r="A342" s="1">
        <v>45994</v>
      </c>
      <c r="C342" t="s">
        <v>375</v>
      </c>
      <c r="E342">
        <v>25.75</v>
      </c>
      <c r="F342" s="2">
        <f t="shared" si="5"/>
        <v>212589.13999999952</v>
      </c>
    </row>
    <row r="343" spans="1:6" x14ac:dyDescent="0.25">
      <c r="A343" s="1">
        <v>46006</v>
      </c>
      <c r="C343" t="s">
        <v>56</v>
      </c>
      <c r="E343">
        <v>546</v>
      </c>
      <c r="F343" s="2">
        <f t="shared" si="5"/>
        <v>212043.13999999952</v>
      </c>
    </row>
    <row r="344" spans="1:6" x14ac:dyDescent="0.25">
      <c r="A344" s="1">
        <v>46008</v>
      </c>
      <c r="C344" t="s">
        <v>495</v>
      </c>
      <c r="E344">
        <v>17975.55</v>
      </c>
      <c r="F344" s="2">
        <f t="shared" si="5"/>
        <v>194067.58999999953</v>
      </c>
    </row>
    <row r="345" spans="1:6" x14ac:dyDescent="0.25">
      <c r="A345" s="1">
        <v>46008</v>
      </c>
      <c r="C345" t="s">
        <v>496</v>
      </c>
      <c r="E345">
        <v>90940.12</v>
      </c>
      <c r="F345" s="2">
        <f t="shared" si="5"/>
        <v>103127.46999999954</v>
      </c>
    </row>
    <row r="346" spans="1:6" x14ac:dyDescent="0.25">
      <c r="A346" s="1">
        <v>46017</v>
      </c>
      <c r="C346" t="s">
        <v>12</v>
      </c>
      <c r="E346">
        <v>83.11</v>
      </c>
      <c r="F346" s="2">
        <f t="shared" si="5"/>
        <v>103044.35999999953</v>
      </c>
    </row>
    <row r="347" spans="1:6" x14ac:dyDescent="0.25">
      <c r="A347" s="1">
        <v>46020</v>
      </c>
      <c r="C347" t="s">
        <v>325</v>
      </c>
      <c r="D347">
        <v>250</v>
      </c>
      <c r="F347" s="2">
        <f t="shared" si="5"/>
        <v>103294.35999999953</v>
      </c>
    </row>
    <row r="348" spans="1:6" x14ac:dyDescent="0.25">
      <c r="A348" s="1">
        <v>46020</v>
      </c>
      <c r="C348" t="s">
        <v>482</v>
      </c>
      <c r="D348">
        <v>2980</v>
      </c>
      <c r="F348" s="2">
        <f t="shared" si="5"/>
        <v>106274.35999999953</v>
      </c>
    </row>
    <row r="349" spans="1:6" x14ac:dyDescent="0.25">
      <c r="A349" s="1">
        <v>46022</v>
      </c>
      <c r="C349" t="s">
        <v>497</v>
      </c>
      <c r="E349">
        <v>570.55999999999995</v>
      </c>
      <c r="F349" s="2">
        <f t="shared" si="5"/>
        <v>105703.79999999954</v>
      </c>
    </row>
    <row r="350" spans="1:6" x14ac:dyDescent="0.25">
      <c r="A350" s="1">
        <v>46022</v>
      </c>
      <c r="C350" t="s">
        <v>73</v>
      </c>
      <c r="D350">
        <v>721.54</v>
      </c>
      <c r="F350" s="2">
        <f t="shared" si="5"/>
        <v>106425.33999999953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48"/>
  <sheetViews>
    <sheetView topLeftCell="A61" workbookViewId="0">
      <selection activeCell="F83" sqref="F83:F84"/>
    </sheetView>
  </sheetViews>
  <sheetFormatPr defaultRowHeight="14.3" x14ac:dyDescent="0.25"/>
  <cols>
    <col min="1" max="1" width="10.625" customWidth="1"/>
    <col min="2" max="2" width="7.5" bestFit="1" customWidth="1"/>
    <col min="3" max="3" width="43.25" bestFit="1" customWidth="1"/>
    <col min="4" max="4" width="10" bestFit="1" customWidth="1"/>
    <col min="5" max="5" width="12.5" bestFit="1" customWidth="1"/>
    <col min="6" max="6" width="9.375" bestFit="1" customWidth="1"/>
  </cols>
  <sheetData>
    <row r="1" spans="1:6" s="2" customFormat="1" ht="13.6" x14ac:dyDescent="0.2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s="2" customFormat="1" x14ac:dyDescent="0.25">
      <c r="A2" s="3">
        <v>46023</v>
      </c>
      <c r="B2">
        <v>15640</v>
      </c>
      <c r="C2" s="2" t="s">
        <v>518</v>
      </c>
      <c r="E2" s="2">
        <v>60</v>
      </c>
      <c r="F2" s="2">
        <f>'2025 BALANCE'!F350-'2026 BALANCE'!E2+D2</f>
        <v>106365.33999999953</v>
      </c>
    </row>
    <row r="3" spans="1:6" s="2" customFormat="1" x14ac:dyDescent="0.25">
      <c r="A3" s="3">
        <v>46023</v>
      </c>
      <c r="B3">
        <v>15641</v>
      </c>
      <c r="C3" s="2" t="s">
        <v>519</v>
      </c>
      <c r="E3" s="2">
        <v>275</v>
      </c>
      <c r="F3" s="2">
        <f>F2-E3+D3</f>
        <v>106090.33999999953</v>
      </c>
    </row>
    <row r="4" spans="1:6" s="2" customFormat="1" x14ac:dyDescent="0.25">
      <c r="A4" s="3">
        <v>46023</v>
      </c>
      <c r="B4">
        <v>15642</v>
      </c>
      <c r="C4" s="2" t="s">
        <v>206</v>
      </c>
      <c r="E4" s="2">
        <v>86.97</v>
      </c>
      <c r="F4" s="2">
        <f t="shared" ref="F4:F72" si="0">F3-E4+D4</f>
        <v>106003.36999999953</v>
      </c>
    </row>
    <row r="5" spans="1:6" s="2" customFormat="1" x14ac:dyDescent="0.25">
      <c r="A5" s="3">
        <v>46023</v>
      </c>
      <c r="B5">
        <v>15644</v>
      </c>
      <c r="C5" s="2" t="s">
        <v>110</v>
      </c>
      <c r="E5" s="2">
        <v>21.05</v>
      </c>
      <c r="F5" s="2">
        <f t="shared" si="0"/>
        <v>105982.31999999953</v>
      </c>
    </row>
    <row r="6" spans="1:6" s="2" customFormat="1" x14ac:dyDescent="0.25">
      <c r="A6" s="3">
        <v>46023</v>
      </c>
      <c r="B6">
        <v>15645</v>
      </c>
      <c r="C6" s="2" t="s">
        <v>520</v>
      </c>
      <c r="E6" s="2">
        <v>2250</v>
      </c>
      <c r="F6" s="2">
        <f t="shared" si="0"/>
        <v>103732.31999999953</v>
      </c>
    </row>
    <row r="7" spans="1:6" s="2" customFormat="1" x14ac:dyDescent="0.25">
      <c r="A7" s="3">
        <v>46023</v>
      </c>
      <c r="B7">
        <v>15646</v>
      </c>
      <c r="C7" s="2" t="s">
        <v>493</v>
      </c>
      <c r="E7" s="2">
        <v>16.62</v>
      </c>
      <c r="F7" s="2">
        <f t="shared" si="0"/>
        <v>103715.69999999953</v>
      </c>
    </row>
    <row r="8" spans="1:6" s="2" customFormat="1" x14ac:dyDescent="0.25">
      <c r="A8" s="3">
        <v>46023</v>
      </c>
      <c r="B8">
        <v>15647</v>
      </c>
      <c r="C8" s="2" t="s">
        <v>107</v>
      </c>
      <c r="E8" s="2">
        <v>114.15</v>
      </c>
      <c r="F8" s="2">
        <f t="shared" si="0"/>
        <v>103601.54999999954</v>
      </c>
    </row>
    <row r="9" spans="1:6" s="2" customFormat="1" x14ac:dyDescent="0.25">
      <c r="A9" s="3">
        <v>46023</v>
      </c>
      <c r="B9">
        <v>15648</v>
      </c>
      <c r="C9" s="2" t="s">
        <v>107</v>
      </c>
      <c r="E9" s="2">
        <v>130</v>
      </c>
      <c r="F9" s="2">
        <f t="shared" si="0"/>
        <v>103471.54999999954</v>
      </c>
    </row>
    <row r="10" spans="1:6" x14ac:dyDescent="0.25">
      <c r="A10" s="1">
        <v>46035</v>
      </c>
      <c r="B10">
        <v>15649</v>
      </c>
      <c r="C10" t="s">
        <v>468</v>
      </c>
      <c r="E10">
        <v>71.400000000000006</v>
      </c>
      <c r="F10" s="2">
        <f t="shared" si="0"/>
        <v>103400.14999999954</v>
      </c>
    </row>
    <row r="11" spans="1:6" x14ac:dyDescent="0.25">
      <c r="A11" s="1">
        <v>46035</v>
      </c>
      <c r="B11">
        <v>15650</v>
      </c>
      <c r="C11" t="s">
        <v>373</v>
      </c>
      <c r="E11">
        <v>152.74</v>
      </c>
      <c r="F11" s="2">
        <f t="shared" si="0"/>
        <v>103247.40999999954</v>
      </c>
    </row>
    <row r="12" spans="1:6" x14ac:dyDescent="0.25">
      <c r="A12" s="1">
        <v>46035</v>
      </c>
      <c r="B12">
        <v>15651</v>
      </c>
      <c r="C12" t="s">
        <v>370</v>
      </c>
      <c r="E12">
        <v>179.27</v>
      </c>
      <c r="F12" s="2">
        <f t="shared" si="0"/>
        <v>103068.13999999953</v>
      </c>
    </row>
    <row r="13" spans="1:6" x14ac:dyDescent="0.25">
      <c r="A13" s="1">
        <v>46035</v>
      </c>
      <c r="B13">
        <v>15652</v>
      </c>
      <c r="C13" t="s">
        <v>498</v>
      </c>
      <c r="E13">
        <v>210.61</v>
      </c>
      <c r="F13" s="2">
        <f t="shared" si="0"/>
        <v>102857.52999999953</v>
      </c>
    </row>
    <row r="14" spans="1:6" x14ac:dyDescent="0.25">
      <c r="A14" s="1">
        <v>46035</v>
      </c>
      <c r="B14">
        <v>15653</v>
      </c>
      <c r="C14" t="s">
        <v>499</v>
      </c>
      <c r="E14">
        <v>82.77</v>
      </c>
      <c r="F14" s="2">
        <f t="shared" si="0"/>
        <v>102774.75999999953</v>
      </c>
    </row>
    <row r="15" spans="1:6" x14ac:dyDescent="0.25">
      <c r="A15" s="1">
        <v>46035</v>
      </c>
      <c r="B15">
        <v>15654</v>
      </c>
      <c r="C15" t="s">
        <v>500</v>
      </c>
      <c r="E15">
        <v>103.41</v>
      </c>
      <c r="F15" s="2">
        <f t="shared" si="0"/>
        <v>102671.34999999953</v>
      </c>
    </row>
    <row r="16" spans="1:6" x14ac:dyDescent="0.25">
      <c r="A16" s="1">
        <v>46035</v>
      </c>
      <c r="B16">
        <v>15655</v>
      </c>
      <c r="C16" t="s">
        <v>501</v>
      </c>
      <c r="E16">
        <v>563.77</v>
      </c>
      <c r="F16" s="2">
        <f t="shared" si="0"/>
        <v>102107.57999999952</v>
      </c>
    </row>
    <row r="17" spans="1:6" x14ac:dyDescent="0.25">
      <c r="A17" s="1">
        <v>46035</v>
      </c>
      <c r="B17">
        <v>15656</v>
      </c>
      <c r="C17" t="s">
        <v>7</v>
      </c>
      <c r="E17">
        <v>100</v>
      </c>
      <c r="F17" s="2">
        <f t="shared" si="0"/>
        <v>102007.57999999952</v>
      </c>
    </row>
    <row r="18" spans="1:6" x14ac:dyDescent="0.25">
      <c r="A18" s="1">
        <v>46035</v>
      </c>
      <c r="B18">
        <v>15657</v>
      </c>
      <c r="C18" t="s">
        <v>502</v>
      </c>
      <c r="E18">
        <v>1950</v>
      </c>
      <c r="F18" s="2">
        <f t="shared" si="0"/>
        <v>100057.57999999952</v>
      </c>
    </row>
    <row r="19" spans="1:6" x14ac:dyDescent="0.25">
      <c r="A19" s="1">
        <v>46035</v>
      </c>
      <c r="B19">
        <v>15658</v>
      </c>
      <c r="C19" t="s">
        <v>104</v>
      </c>
      <c r="E19">
        <v>10.5</v>
      </c>
      <c r="F19" s="2">
        <f t="shared" si="0"/>
        <v>100047.07999999952</v>
      </c>
    </row>
    <row r="20" spans="1:6" x14ac:dyDescent="0.25">
      <c r="A20" s="1">
        <v>46035</v>
      </c>
      <c r="B20">
        <v>15659</v>
      </c>
      <c r="C20" t="s">
        <v>23</v>
      </c>
      <c r="E20">
        <v>94.5</v>
      </c>
      <c r="F20" s="2">
        <f t="shared" si="0"/>
        <v>99952.579999999522</v>
      </c>
    </row>
    <row r="21" spans="1:6" x14ac:dyDescent="0.25">
      <c r="A21" s="1">
        <v>46035</v>
      </c>
      <c r="B21">
        <v>15660</v>
      </c>
      <c r="C21" t="s">
        <v>503</v>
      </c>
      <c r="E21">
        <v>600</v>
      </c>
      <c r="F21" s="2">
        <f t="shared" si="0"/>
        <v>99352.579999999522</v>
      </c>
    </row>
    <row r="22" spans="1:6" x14ac:dyDescent="0.25">
      <c r="A22" s="1">
        <v>46035</v>
      </c>
      <c r="B22">
        <v>15661</v>
      </c>
      <c r="C22" t="s">
        <v>103</v>
      </c>
      <c r="E22">
        <v>19.600000000000001</v>
      </c>
      <c r="F22" s="2">
        <f t="shared" si="0"/>
        <v>99332.979999999516</v>
      </c>
    </row>
    <row r="23" spans="1:6" x14ac:dyDescent="0.25">
      <c r="A23" s="1">
        <v>46035</v>
      </c>
      <c r="B23">
        <v>15662</v>
      </c>
      <c r="C23" t="s">
        <v>469</v>
      </c>
      <c r="E23">
        <v>16.8</v>
      </c>
      <c r="F23" s="2">
        <f t="shared" si="0"/>
        <v>99316.179999999513</v>
      </c>
    </row>
    <row r="24" spans="1:6" x14ac:dyDescent="0.25">
      <c r="A24" s="1">
        <v>46035</v>
      </c>
      <c r="B24">
        <v>15663</v>
      </c>
      <c r="C24" t="s">
        <v>109</v>
      </c>
      <c r="E24">
        <v>10128.6</v>
      </c>
      <c r="F24" s="2">
        <f t="shared" si="0"/>
        <v>89187.579999999507</v>
      </c>
    </row>
    <row r="25" spans="1:6" x14ac:dyDescent="0.25">
      <c r="A25" s="1">
        <v>46035</v>
      </c>
      <c r="B25">
        <v>15664</v>
      </c>
      <c r="C25" t="s">
        <v>504</v>
      </c>
      <c r="E25">
        <v>78532.850000000006</v>
      </c>
      <c r="F25" s="2">
        <f t="shared" si="0"/>
        <v>10654.729999999501</v>
      </c>
    </row>
    <row r="26" spans="1:6" x14ac:dyDescent="0.25">
      <c r="A26" s="1">
        <v>46035</v>
      </c>
      <c r="B26">
        <v>15665</v>
      </c>
      <c r="C26" t="s">
        <v>108</v>
      </c>
      <c r="E26">
        <v>213381.43</v>
      </c>
      <c r="F26" s="2">
        <f t="shared" si="0"/>
        <v>-202726.70000000048</v>
      </c>
    </row>
    <row r="27" spans="1:6" x14ac:dyDescent="0.25">
      <c r="A27" s="1">
        <v>46035</v>
      </c>
      <c r="B27">
        <v>15666</v>
      </c>
      <c r="C27" t="s">
        <v>107</v>
      </c>
      <c r="E27">
        <v>106165.63</v>
      </c>
      <c r="F27" s="2">
        <f t="shared" si="0"/>
        <v>-308892.33000000048</v>
      </c>
    </row>
    <row r="28" spans="1:6" x14ac:dyDescent="0.25">
      <c r="A28" s="1">
        <v>46035</v>
      </c>
      <c r="B28">
        <v>15670</v>
      </c>
      <c r="C28" t="s">
        <v>104</v>
      </c>
      <c r="E28">
        <v>897.76</v>
      </c>
      <c r="F28" s="2">
        <f t="shared" si="0"/>
        <v>-309790.09000000049</v>
      </c>
    </row>
    <row r="29" spans="1:6" x14ac:dyDescent="0.25">
      <c r="A29" s="1">
        <v>46035</v>
      </c>
      <c r="B29">
        <v>15668</v>
      </c>
      <c r="C29" t="s">
        <v>25</v>
      </c>
      <c r="E29">
        <v>163.34</v>
      </c>
      <c r="F29" s="2">
        <f t="shared" si="0"/>
        <v>-309953.43000000052</v>
      </c>
    </row>
    <row r="30" spans="1:6" x14ac:dyDescent="0.25">
      <c r="A30" s="1">
        <v>46035</v>
      </c>
      <c r="B30">
        <v>15671</v>
      </c>
      <c r="C30" t="s">
        <v>468</v>
      </c>
      <c r="E30">
        <v>611.84</v>
      </c>
      <c r="F30" s="2">
        <f t="shared" si="0"/>
        <v>-310565.27000000054</v>
      </c>
    </row>
    <row r="31" spans="1:6" x14ac:dyDescent="0.25">
      <c r="A31" s="1">
        <v>46035</v>
      </c>
      <c r="B31">
        <v>15673</v>
      </c>
      <c r="C31" t="s">
        <v>95</v>
      </c>
      <c r="E31">
        <v>1703.34</v>
      </c>
      <c r="F31" s="2">
        <f t="shared" si="0"/>
        <v>-312268.61000000057</v>
      </c>
    </row>
    <row r="32" spans="1:6" x14ac:dyDescent="0.25">
      <c r="A32" s="1">
        <v>46035</v>
      </c>
      <c r="B32">
        <v>15672</v>
      </c>
      <c r="C32" t="s">
        <v>469</v>
      </c>
      <c r="E32">
        <v>225.57</v>
      </c>
      <c r="F32" s="2">
        <f t="shared" si="0"/>
        <v>-312494.18000000058</v>
      </c>
    </row>
    <row r="33" spans="1:6" x14ac:dyDescent="0.25">
      <c r="A33" s="1">
        <v>46035</v>
      </c>
      <c r="B33">
        <v>15667</v>
      </c>
      <c r="C33" t="s">
        <v>30</v>
      </c>
      <c r="E33">
        <v>461.75</v>
      </c>
      <c r="F33" s="2">
        <f t="shared" si="0"/>
        <v>-312955.93000000058</v>
      </c>
    </row>
    <row r="34" spans="1:6" x14ac:dyDescent="0.25">
      <c r="A34" s="1">
        <v>46035</v>
      </c>
      <c r="B34">
        <v>15669</v>
      </c>
      <c r="C34" t="s">
        <v>103</v>
      </c>
      <c r="E34">
        <v>670.69</v>
      </c>
      <c r="F34" s="2">
        <f t="shared" si="0"/>
        <v>-313626.62000000058</v>
      </c>
    </row>
    <row r="35" spans="1:6" x14ac:dyDescent="0.25">
      <c r="A35" s="1">
        <v>46035</v>
      </c>
      <c r="C35" t="s">
        <v>505</v>
      </c>
      <c r="D35" s="22">
        <v>10128.6</v>
      </c>
      <c r="F35" s="2">
        <f t="shared" si="0"/>
        <v>-303498.0200000006</v>
      </c>
    </row>
    <row r="36" spans="1:6" x14ac:dyDescent="0.25">
      <c r="A36" s="1">
        <v>46035</v>
      </c>
      <c r="C36" t="s">
        <v>506</v>
      </c>
      <c r="D36" s="22">
        <v>78532.850000000006</v>
      </c>
      <c r="F36" s="2">
        <f t="shared" si="0"/>
        <v>-224965.17000000059</v>
      </c>
    </row>
    <row r="37" spans="1:6" x14ac:dyDescent="0.25">
      <c r="A37" s="1">
        <v>46035</v>
      </c>
      <c r="C37" t="s">
        <v>507</v>
      </c>
      <c r="D37" s="22">
        <v>213381.43</v>
      </c>
      <c r="F37" s="2">
        <f t="shared" si="0"/>
        <v>-11583.740000000602</v>
      </c>
    </row>
    <row r="38" spans="1:6" x14ac:dyDescent="0.25">
      <c r="A38" s="1">
        <v>46035</v>
      </c>
      <c r="C38" t="s">
        <v>508</v>
      </c>
      <c r="D38" s="22">
        <v>106165.63</v>
      </c>
      <c r="F38" s="2">
        <f t="shared" si="0"/>
        <v>94581.889999999403</v>
      </c>
    </row>
    <row r="39" spans="1:6" x14ac:dyDescent="0.25">
      <c r="A39" s="1">
        <v>46035</v>
      </c>
      <c r="C39" t="s">
        <v>509</v>
      </c>
      <c r="D39" s="22">
        <v>35348.31</v>
      </c>
      <c r="F39" s="2">
        <f t="shared" si="0"/>
        <v>129930.1999999994</v>
      </c>
    </row>
    <row r="40" spans="1:6" x14ac:dyDescent="0.25">
      <c r="A40" s="1">
        <v>46024</v>
      </c>
      <c r="C40" t="s">
        <v>325</v>
      </c>
      <c r="D40" s="22">
        <v>15</v>
      </c>
      <c r="F40" s="2">
        <f t="shared" si="0"/>
        <v>129945.1999999994</v>
      </c>
    </row>
    <row r="41" spans="1:6" x14ac:dyDescent="0.25">
      <c r="A41" s="1">
        <v>46024</v>
      </c>
      <c r="C41" t="s">
        <v>325</v>
      </c>
      <c r="D41" s="22">
        <v>120</v>
      </c>
      <c r="F41" s="2">
        <f t="shared" si="0"/>
        <v>130065.1999999994</v>
      </c>
    </row>
    <row r="42" spans="1:6" x14ac:dyDescent="0.25">
      <c r="A42" s="1">
        <v>46024</v>
      </c>
      <c r="C42" t="s">
        <v>514</v>
      </c>
      <c r="E42" s="22">
        <v>204</v>
      </c>
      <c r="F42" s="2">
        <f t="shared" si="0"/>
        <v>129861.1999999994</v>
      </c>
    </row>
    <row r="43" spans="1:6" x14ac:dyDescent="0.25">
      <c r="A43" s="1">
        <v>46024</v>
      </c>
      <c r="C43" t="s">
        <v>237</v>
      </c>
      <c r="E43" s="22">
        <v>265</v>
      </c>
      <c r="F43" s="2">
        <f t="shared" si="0"/>
        <v>129596.1999999994</v>
      </c>
    </row>
    <row r="44" spans="1:6" x14ac:dyDescent="0.25">
      <c r="A44" s="1">
        <v>46027</v>
      </c>
      <c r="C44" t="s">
        <v>515</v>
      </c>
      <c r="D44" s="22">
        <v>40595.15</v>
      </c>
      <c r="F44" s="2">
        <f t="shared" si="0"/>
        <v>170191.34999999939</v>
      </c>
    </row>
    <row r="45" spans="1:6" x14ac:dyDescent="0.25">
      <c r="A45" s="1">
        <v>46034</v>
      </c>
      <c r="C45" t="s">
        <v>325</v>
      </c>
      <c r="D45" s="22">
        <v>50</v>
      </c>
      <c r="F45" s="2">
        <f t="shared" si="0"/>
        <v>170241.34999999939</v>
      </c>
    </row>
    <row r="46" spans="1:6" x14ac:dyDescent="0.25">
      <c r="A46" s="1">
        <v>46037</v>
      </c>
      <c r="C46" t="s">
        <v>517</v>
      </c>
      <c r="E46" s="22">
        <v>144</v>
      </c>
      <c r="F46" s="2">
        <f t="shared" si="0"/>
        <v>170097.34999999939</v>
      </c>
    </row>
    <row r="47" spans="1:6" x14ac:dyDescent="0.25">
      <c r="A47" s="1">
        <v>46038</v>
      </c>
      <c r="C47" t="s">
        <v>467</v>
      </c>
      <c r="D47" s="22">
        <v>20</v>
      </c>
      <c r="F47" s="2">
        <f t="shared" si="0"/>
        <v>170117.34999999939</v>
      </c>
    </row>
    <row r="48" spans="1:6" x14ac:dyDescent="0.25">
      <c r="A48" s="1">
        <v>46038</v>
      </c>
      <c r="C48" t="s">
        <v>325</v>
      </c>
      <c r="D48" s="22">
        <v>40</v>
      </c>
      <c r="F48" s="2">
        <f t="shared" si="0"/>
        <v>170157.34999999939</v>
      </c>
    </row>
    <row r="49" spans="1:6" x14ac:dyDescent="0.25">
      <c r="A49" s="1">
        <v>46042</v>
      </c>
      <c r="C49" t="s">
        <v>325</v>
      </c>
      <c r="D49" s="22">
        <v>35</v>
      </c>
      <c r="F49" s="2">
        <f t="shared" si="0"/>
        <v>170192.34999999939</v>
      </c>
    </row>
    <row r="50" spans="1:6" x14ac:dyDescent="0.25">
      <c r="A50" s="1">
        <v>46048</v>
      </c>
      <c r="C50" t="s">
        <v>325</v>
      </c>
      <c r="D50" s="22">
        <v>50</v>
      </c>
      <c r="F50" s="2">
        <f t="shared" si="0"/>
        <v>170242.34999999939</v>
      </c>
    </row>
    <row r="51" spans="1:6" x14ac:dyDescent="0.25">
      <c r="A51" s="1">
        <v>46050</v>
      </c>
      <c r="C51" t="s">
        <v>12</v>
      </c>
      <c r="E51" s="22">
        <v>101.93</v>
      </c>
      <c r="F51" s="2">
        <f t="shared" si="0"/>
        <v>170140.4199999994</v>
      </c>
    </row>
    <row r="52" spans="1:6" x14ac:dyDescent="0.25">
      <c r="A52" s="1">
        <v>46051</v>
      </c>
      <c r="C52" t="s">
        <v>516</v>
      </c>
      <c r="D52" s="22">
        <v>1200</v>
      </c>
      <c r="F52" s="2">
        <f t="shared" si="0"/>
        <v>171340.4199999994</v>
      </c>
    </row>
    <row r="53" spans="1:6" x14ac:dyDescent="0.25">
      <c r="A53" s="1">
        <v>46052</v>
      </c>
      <c r="C53" t="s">
        <v>517</v>
      </c>
      <c r="E53" s="22">
        <v>784.96</v>
      </c>
      <c r="F53" s="2">
        <f t="shared" si="0"/>
        <v>170555.45999999941</v>
      </c>
    </row>
    <row r="54" spans="1:6" x14ac:dyDescent="0.25">
      <c r="A54" s="1">
        <v>46052</v>
      </c>
      <c r="C54" t="s">
        <v>73</v>
      </c>
      <c r="D54" s="22">
        <v>820.16</v>
      </c>
      <c r="F54" s="2">
        <f t="shared" si="0"/>
        <v>171375.61999999941</v>
      </c>
    </row>
    <row r="55" spans="1:6" x14ac:dyDescent="0.25">
      <c r="A55" s="1">
        <v>46054</v>
      </c>
      <c r="B55">
        <v>15675</v>
      </c>
      <c r="C55" t="s">
        <v>468</v>
      </c>
      <c r="E55">
        <v>240</v>
      </c>
      <c r="F55" s="2">
        <f t="shared" si="0"/>
        <v>171135.61999999941</v>
      </c>
    </row>
    <row r="56" spans="1:6" x14ac:dyDescent="0.25">
      <c r="A56" s="1">
        <v>46054</v>
      </c>
      <c r="B56">
        <v>15676</v>
      </c>
      <c r="C56" t="s">
        <v>30</v>
      </c>
      <c r="E56">
        <v>240</v>
      </c>
      <c r="F56" s="2">
        <f t="shared" si="0"/>
        <v>170895.61999999941</v>
      </c>
    </row>
    <row r="57" spans="1:6" x14ac:dyDescent="0.25">
      <c r="A57" s="1">
        <v>46054</v>
      </c>
      <c r="B57">
        <v>15677</v>
      </c>
      <c r="C57" t="s">
        <v>7</v>
      </c>
      <c r="E57">
        <v>600</v>
      </c>
      <c r="F57" s="2">
        <f t="shared" si="0"/>
        <v>170295.61999999941</v>
      </c>
    </row>
    <row r="58" spans="1:6" x14ac:dyDescent="0.25">
      <c r="A58" s="1">
        <v>46054</v>
      </c>
      <c r="B58">
        <v>15678</v>
      </c>
      <c r="C58" t="s">
        <v>521</v>
      </c>
      <c r="E58">
        <v>20.98</v>
      </c>
      <c r="F58" s="2">
        <f t="shared" si="0"/>
        <v>170274.6399999994</v>
      </c>
    </row>
    <row r="59" spans="1:6" x14ac:dyDescent="0.25">
      <c r="A59" s="1">
        <v>46054</v>
      </c>
      <c r="B59">
        <v>15679</v>
      </c>
      <c r="C59" t="s">
        <v>369</v>
      </c>
      <c r="E59">
        <v>174.41</v>
      </c>
      <c r="F59" s="2">
        <f t="shared" si="0"/>
        <v>170100.2299999994</v>
      </c>
    </row>
    <row r="60" spans="1:6" x14ac:dyDescent="0.25">
      <c r="A60" s="1">
        <v>46054</v>
      </c>
      <c r="B60">
        <v>15680</v>
      </c>
      <c r="C60" t="s">
        <v>206</v>
      </c>
      <c r="E60">
        <v>86.91</v>
      </c>
      <c r="F60" s="2">
        <f t="shared" si="0"/>
        <v>170013.3199999994</v>
      </c>
    </row>
    <row r="61" spans="1:6" x14ac:dyDescent="0.25">
      <c r="A61" s="1">
        <v>46059</v>
      </c>
      <c r="B61">
        <v>15681</v>
      </c>
      <c r="C61" t="s">
        <v>24</v>
      </c>
      <c r="E61">
        <v>13.05</v>
      </c>
      <c r="F61" s="2">
        <f t="shared" si="0"/>
        <v>170000.26999999941</v>
      </c>
    </row>
    <row r="62" spans="1:6" x14ac:dyDescent="0.25">
      <c r="A62" s="1">
        <v>46059</v>
      </c>
      <c r="B62">
        <v>15682</v>
      </c>
      <c r="C62" t="s">
        <v>501</v>
      </c>
      <c r="E62">
        <v>695.91</v>
      </c>
      <c r="F62" s="2">
        <f t="shared" si="0"/>
        <v>169304.3599999994</v>
      </c>
    </row>
    <row r="63" spans="1:6" x14ac:dyDescent="0.25">
      <c r="A63" s="1">
        <v>46059</v>
      </c>
      <c r="B63">
        <v>15683</v>
      </c>
      <c r="C63" t="s">
        <v>427</v>
      </c>
      <c r="E63">
        <v>6260.1</v>
      </c>
      <c r="F63" s="2">
        <f t="shared" si="0"/>
        <v>163044.2599999994</v>
      </c>
    </row>
    <row r="64" spans="1:6" x14ac:dyDescent="0.25">
      <c r="A64" s="1">
        <v>46059</v>
      </c>
      <c r="B64">
        <v>15684</v>
      </c>
      <c r="C64" t="s">
        <v>23</v>
      </c>
      <c r="E64">
        <v>27.01</v>
      </c>
      <c r="F64" s="2">
        <f t="shared" si="0"/>
        <v>163017.24999999939</v>
      </c>
    </row>
    <row r="65" spans="1:6" x14ac:dyDescent="0.25">
      <c r="A65" s="1">
        <v>46059</v>
      </c>
      <c r="B65">
        <v>15685</v>
      </c>
      <c r="C65" t="s">
        <v>522</v>
      </c>
      <c r="E65">
        <v>75.44</v>
      </c>
      <c r="F65" s="2">
        <f t="shared" si="0"/>
        <v>162941.80999999939</v>
      </c>
    </row>
    <row r="66" spans="1:6" x14ac:dyDescent="0.25">
      <c r="A66" s="1">
        <v>46059</v>
      </c>
      <c r="B66">
        <v>15686</v>
      </c>
      <c r="C66" t="s">
        <v>523</v>
      </c>
      <c r="E66">
        <v>67</v>
      </c>
      <c r="F66" s="2">
        <f t="shared" si="0"/>
        <v>162874.80999999939</v>
      </c>
    </row>
    <row r="67" spans="1:6" x14ac:dyDescent="0.25">
      <c r="A67" s="1">
        <v>46062</v>
      </c>
      <c r="B67">
        <v>15687</v>
      </c>
      <c r="C67" t="s">
        <v>107</v>
      </c>
      <c r="E67">
        <v>132406.34</v>
      </c>
      <c r="F67" s="2">
        <f t="shared" si="0"/>
        <v>30468.46999999939</v>
      </c>
    </row>
    <row r="68" spans="1:6" x14ac:dyDescent="0.25">
      <c r="A68" s="1">
        <v>46062</v>
      </c>
      <c r="B68">
        <v>15688</v>
      </c>
      <c r="C68" t="s">
        <v>108</v>
      </c>
      <c r="E68">
        <v>52683.81</v>
      </c>
      <c r="F68" s="2">
        <f t="shared" si="0"/>
        <v>-22215.340000000608</v>
      </c>
    </row>
    <row r="69" spans="1:6" x14ac:dyDescent="0.25">
      <c r="A69" s="1">
        <v>46062</v>
      </c>
      <c r="B69">
        <v>15689</v>
      </c>
      <c r="C69" t="s">
        <v>504</v>
      </c>
      <c r="E69">
        <v>96209.17</v>
      </c>
      <c r="F69" s="2">
        <f t="shared" si="0"/>
        <v>-118424.51000000061</v>
      </c>
    </row>
    <row r="70" spans="1:6" x14ac:dyDescent="0.25">
      <c r="A70" s="1">
        <v>46062</v>
      </c>
      <c r="B70">
        <v>15690</v>
      </c>
      <c r="C70" t="s">
        <v>109</v>
      </c>
      <c r="E70">
        <v>12408.37</v>
      </c>
      <c r="F70" s="2">
        <f t="shared" si="0"/>
        <v>-130832.8800000006</v>
      </c>
    </row>
    <row r="71" spans="1:6" x14ac:dyDescent="0.25">
      <c r="A71" s="1">
        <v>46062</v>
      </c>
      <c r="B71">
        <v>15691</v>
      </c>
      <c r="C71" t="s">
        <v>469</v>
      </c>
      <c r="E71">
        <v>17.399999999999999</v>
      </c>
      <c r="F71" s="2">
        <f t="shared" si="0"/>
        <v>-130850.2800000006</v>
      </c>
    </row>
    <row r="72" spans="1:6" x14ac:dyDescent="0.25">
      <c r="A72" s="1">
        <v>46080</v>
      </c>
      <c r="B72">
        <v>15692</v>
      </c>
      <c r="C72" t="s">
        <v>103</v>
      </c>
      <c r="E72">
        <v>11.6</v>
      </c>
      <c r="F72" s="2">
        <f t="shared" si="0"/>
        <v>-130861.8800000006</v>
      </c>
    </row>
    <row r="73" spans="1:6" x14ac:dyDescent="0.25">
      <c r="A73" s="1">
        <v>46080</v>
      </c>
      <c r="B73">
        <v>15693</v>
      </c>
      <c r="C73" t="s">
        <v>30</v>
      </c>
      <c r="E73">
        <v>461.75</v>
      </c>
      <c r="F73" s="2">
        <f t="shared" ref="F73:F79" si="1">F72-E73+D73</f>
        <v>-131323.63000000059</v>
      </c>
    </row>
    <row r="74" spans="1:6" x14ac:dyDescent="0.25">
      <c r="A74" s="1">
        <v>46080</v>
      </c>
      <c r="B74">
        <v>15694</v>
      </c>
      <c r="C74" t="s">
        <v>25</v>
      </c>
      <c r="E74">
        <v>270.01</v>
      </c>
      <c r="F74" s="2">
        <f t="shared" si="1"/>
        <v>-131593.6400000006</v>
      </c>
    </row>
    <row r="75" spans="1:6" x14ac:dyDescent="0.25">
      <c r="A75" s="1">
        <v>46080</v>
      </c>
      <c r="B75">
        <v>15695</v>
      </c>
      <c r="C75" t="s">
        <v>103</v>
      </c>
      <c r="E75">
        <v>427.15</v>
      </c>
      <c r="F75" s="2">
        <f t="shared" si="1"/>
        <v>-132020.79000000059</v>
      </c>
    </row>
    <row r="76" spans="1:6" x14ac:dyDescent="0.25">
      <c r="A76" s="1">
        <v>46080</v>
      </c>
      <c r="B76">
        <v>15696</v>
      </c>
      <c r="C76" t="s">
        <v>104</v>
      </c>
      <c r="E76">
        <v>604.42999999999995</v>
      </c>
      <c r="F76" s="2">
        <f t="shared" si="1"/>
        <v>-132625.22000000058</v>
      </c>
    </row>
    <row r="77" spans="1:6" x14ac:dyDescent="0.25">
      <c r="A77" s="1">
        <v>46080</v>
      </c>
      <c r="B77">
        <v>15697</v>
      </c>
      <c r="C77" t="s">
        <v>468</v>
      </c>
      <c r="E77">
        <v>611.84</v>
      </c>
      <c r="F77" s="2">
        <f t="shared" si="1"/>
        <v>-133237.06000000058</v>
      </c>
    </row>
    <row r="78" spans="1:6" x14ac:dyDescent="0.25">
      <c r="A78" s="1">
        <v>46080</v>
      </c>
      <c r="B78">
        <v>15698</v>
      </c>
      <c r="C78" t="s">
        <v>469</v>
      </c>
      <c r="E78">
        <v>284.23</v>
      </c>
      <c r="F78" s="2">
        <f t="shared" si="1"/>
        <v>-133521.29000000059</v>
      </c>
    </row>
    <row r="79" spans="1:6" x14ac:dyDescent="0.25">
      <c r="A79" s="1">
        <v>46080</v>
      </c>
      <c r="B79">
        <v>15699</v>
      </c>
      <c r="C79" t="s">
        <v>95</v>
      </c>
      <c r="E79">
        <v>829.94</v>
      </c>
      <c r="F79" s="2">
        <f t="shared" si="1"/>
        <v>-134351.23000000059</v>
      </c>
    </row>
    <row r="80" spans="1:6" x14ac:dyDescent="0.25">
      <c r="A80" s="1">
        <v>46062</v>
      </c>
      <c r="C80" s="27" t="s">
        <v>524</v>
      </c>
      <c r="D80">
        <v>132406.34</v>
      </c>
      <c r="F80" s="2">
        <f t="shared" ref="F80:F84" si="2">F79-E80+D80</f>
        <v>-1944.890000000596</v>
      </c>
    </row>
    <row r="81" spans="1:6" x14ac:dyDescent="0.25">
      <c r="A81" s="1">
        <v>46062</v>
      </c>
      <c r="C81" s="27" t="s">
        <v>525</v>
      </c>
      <c r="D81">
        <v>52683.81</v>
      </c>
      <c r="F81" s="2">
        <f t="shared" si="2"/>
        <v>50738.919999999402</v>
      </c>
    </row>
    <row r="82" spans="1:6" x14ac:dyDescent="0.25">
      <c r="A82" s="1">
        <v>46062</v>
      </c>
      <c r="C82" s="27" t="s">
        <v>526</v>
      </c>
      <c r="D82">
        <v>96209.17</v>
      </c>
      <c r="F82" s="2">
        <f t="shared" si="2"/>
        <v>146948.08999999939</v>
      </c>
    </row>
    <row r="83" spans="1:6" x14ac:dyDescent="0.25">
      <c r="A83" s="1">
        <v>46062</v>
      </c>
      <c r="C83" s="27" t="s">
        <v>527</v>
      </c>
      <c r="D83">
        <v>12408.37</v>
      </c>
      <c r="F83" s="2">
        <f t="shared" si="2"/>
        <v>159356.45999999938</v>
      </c>
    </row>
    <row r="84" spans="1:6" x14ac:dyDescent="0.25">
      <c r="A84" s="1">
        <v>46062</v>
      </c>
      <c r="C84" t="s">
        <v>528</v>
      </c>
      <c r="D84">
        <v>52683.81</v>
      </c>
      <c r="F84" s="2">
        <f t="shared" si="2"/>
        <v>212040.26999999938</v>
      </c>
    </row>
    <row r="85" spans="1:6" x14ac:dyDescent="0.25">
      <c r="A85" s="1"/>
      <c r="F85" s="2"/>
    </row>
    <row r="86" spans="1:6" x14ac:dyDescent="0.25">
      <c r="A86" s="1"/>
      <c r="F86" s="2"/>
    </row>
    <row r="87" spans="1:6" x14ac:dyDescent="0.25">
      <c r="A87" s="1"/>
      <c r="F87" s="2"/>
    </row>
    <row r="88" spans="1:6" x14ac:dyDescent="0.25">
      <c r="A88" s="1"/>
      <c r="F88" s="2"/>
    </row>
    <row r="89" spans="1:6" x14ac:dyDescent="0.25">
      <c r="A89" s="1"/>
      <c r="F89" s="2"/>
    </row>
    <row r="90" spans="1:6" x14ac:dyDescent="0.25">
      <c r="A90" s="1"/>
      <c r="F90" s="2"/>
    </row>
    <row r="91" spans="1:6" x14ac:dyDescent="0.25">
      <c r="A91" s="1"/>
      <c r="F91" s="2"/>
    </row>
    <row r="92" spans="1:6" x14ac:dyDescent="0.25">
      <c r="A92" s="1"/>
      <c r="F92" s="2"/>
    </row>
    <row r="93" spans="1:6" x14ac:dyDescent="0.25">
      <c r="A93" s="1"/>
      <c r="F93" s="2"/>
    </row>
    <row r="94" spans="1:6" x14ac:dyDescent="0.25">
      <c r="A94" s="1"/>
      <c r="F94" s="2"/>
    </row>
    <row r="95" spans="1:6" x14ac:dyDescent="0.25">
      <c r="A95" s="1"/>
      <c r="F95" s="2"/>
    </row>
    <row r="96" spans="1:6" x14ac:dyDescent="0.25">
      <c r="A96" s="1"/>
      <c r="F96" s="2"/>
    </row>
    <row r="97" spans="1:6" x14ac:dyDescent="0.25">
      <c r="A97" s="1"/>
      <c r="F97" s="2"/>
    </row>
    <row r="98" spans="1:6" x14ac:dyDescent="0.25">
      <c r="A98" s="1"/>
      <c r="F98" s="2"/>
    </row>
    <row r="99" spans="1:6" x14ac:dyDescent="0.25">
      <c r="A99" s="1"/>
      <c r="F99" s="2"/>
    </row>
    <row r="100" spans="1:6" x14ac:dyDescent="0.25">
      <c r="A100" s="1"/>
      <c r="F100" s="2"/>
    </row>
    <row r="101" spans="1:6" x14ac:dyDescent="0.25">
      <c r="A101" s="1"/>
      <c r="F101" s="2"/>
    </row>
    <row r="102" spans="1:6" x14ac:dyDescent="0.25">
      <c r="A102" s="1"/>
      <c r="F102" s="2"/>
    </row>
    <row r="103" spans="1:6" x14ac:dyDescent="0.25">
      <c r="A103" s="1"/>
      <c r="F103" s="2"/>
    </row>
    <row r="104" spans="1:6" x14ac:dyDescent="0.25">
      <c r="A104" s="1"/>
      <c r="F104" s="2"/>
    </row>
    <row r="105" spans="1:6" x14ac:dyDescent="0.25">
      <c r="A105" s="1"/>
      <c r="F105" s="2"/>
    </row>
    <row r="106" spans="1:6" x14ac:dyDescent="0.25">
      <c r="A106" s="1"/>
      <c r="F106" s="2"/>
    </row>
    <row r="107" spans="1:6" x14ac:dyDescent="0.25">
      <c r="A107" s="1"/>
      <c r="F107" s="2"/>
    </row>
    <row r="108" spans="1:6" x14ac:dyDescent="0.25">
      <c r="A108" s="1"/>
      <c r="F108" s="2"/>
    </row>
    <row r="109" spans="1:6" x14ac:dyDescent="0.25">
      <c r="A109" s="1"/>
      <c r="F109" s="2"/>
    </row>
    <row r="110" spans="1:6" x14ac:dyDescent="0.25">
      <c r="A110" s="1"/>
      <c r="F110" s="2"/>
    </row>
    <row r="111" spans="1:6" x14ac:dyDescent="0.25">
      <c r="A111" s="1"/>
      <c r="F111" s="2"/>
    </row>
    <row r="112" spans="1:6" x14ac:dyDescent="0.25">
      <c r="A112" s="1"/>
      <c r="F112" s="2"/>
    </row>
    <row r="113" spans="1:6" x14ac:dyDescent="0.25">
      <c r="A113" s="1"/>
      <c r="F113" s="2"/>
    </row>
    <row r="114" spans="1:6" x14ac:dyDescent="0.25">
      <c r="A114" s="1"/>
      <c r="F114" s="2"/>
    </row>
    <row r="115" spans="1:6" x14ac:dyDescent="0.25">
      <c r="A115" s="1"/>
      <c r="F115" s="2"/>
    </row>
    <row r="116" spans="1:6" x14ac:dyDescent="0.25">
      <c r="A116" s="1"/>
      <c r="F116" s="2"/>
    </row>
    <row r="117" spans="1:6" x14ac:dyDescent="0.25">
      <c r="A117" s="1"/>
      <c r="F117" s="2"/>
    </row>
    <row r="118" spans="1:6" x14ac:dyDescent="0.25">
      <c r="A118" s="1"/>
      <c r="F118" s="2"/>
    </row>
    <row r="119" spans="1:6" x14ac:dyDescent="0.25">
      <c r="A119" s="1"/>
      <c r="F119" s="2"/>
    </row>
    <row r="120" spans="1:6" x14ac:dyDescent="0.25">
      <c r="A120" s="1"/>
      <c r="F120" s="2"/>
    </row>
    <row r="121" spans="1:6" x14ac:dyDescent="0.25">
      <c r="A121" s="1"/>
      <c r="F121" s="2"/>
    </row>
    <row r="122" spans="1:6" x14ac:dyDescent="0.25">
      <c r="A122" s="1"/>
      <c r="F122" s="2"/>
    </row>
    <row r="123" spans="1:6" x14ac:dyDescent="0.25">
      <c r="A123" s="1"/>
      <c r="F123" s="2"/>
    </row>
    <row r="124" spans="1:6" x14ac:dyDescent="0.25">
      <c r="A124" s="1"/>
      <c r="F124" s="2"/>
    </row>
    <row r="125" spans="1:6" x14ac:dyDescent="0.25">
      <c r="A125" s="1"/>
      <c r="F125" s="2"/>
    </row>
    <row r="126" spans="1:6" x14ac:dyDescent="0.25">
      <c r="A126" s="1"/>
      <c r="F126" s="2"/>
    </row>
    <row r="127" spans="1:6" x14ac:dyDescent="0.25">
      <c r="A127" s="1"/>
      <c r="F127" s="2"/>
    </row>
    <row r="128" spans="1:6" x14ac:dyDescent="0.25">
      <c r="A128" s="1"/>
      <c r="F128" s="2"/>
    </row>
    <row r="129" spans="1:6" x14ac:dyDescent="0.25">
      <c r="A129" s="1"/>
      <c r="F129" s="2"/>
    </row>
    <row r="130" spans="1:6" x14ac:dyDescent="0.25">
      <c r="A130" s="1"/>
      <c r="F130" s="2"/>
    </row>
    <row r="131" spans="1:6" x14ac:dyDescent="0.25">
      <c r="A131" s="1"/>
      <c r="F131" s="2"/>
    </row>
    <row r="132" spans="1:6" x14ac:dyDescent="0.25">
      <c r="A132" s="1"/>
      <c r="F132" s="2"/>
    </row>
    <row r="133" spans="1:6" x14ac:dyDescent="0.25">
      <c r="A133" s="1"/>
      <c r="F133" s="2"/>
    </row>
    <row r="134" spans="1:6" x14ac:dyDescent="0.25">
      <c r="A134" s="1"/>
      <c r="F134" s="2"/>
    </row>
    <row r="135" spans="1:6" x14ac:dyDescent="0.25">
      <c r="A135" s="1"/>
      <c r="F135" s="2"/>
    </row>
    <row r="136" spans="1:6" x14ac:dyDescent="0.25">
      <c r="A136" s="1"/>
      <c r="F136" s="2"/>
    </row>
    <row r="137" spans="1:6" x14ac:dyDescent="0.25">
      <c r="A137" s="1"/>
      <c r="F137" s="2"/>
    </row>
    <row r="138" spans="1:6" x14ac:dyDescent="0.25">
      <c r="A138" s="1"/>
      <c r="F138" s="2"/>
    </row>
    <row r="139" spans="1:6" x14ac:dyDescent="0.25">
      <c r="A139" s="1"/>
      <c r="F139" s="2"/>
    </row>
    <row r="140" spans="1:6" x14ac:dyDescent="0.25">
      <c r="A140" s="1"/>
      <c r="F140" s="2"/>
    </row>
    <row r="141" spans="1:6" x14ac:dyDescent="0.25">
      <c r="A141" s="1"/>
      <c r="F141" s="2"/>
    </row>
    <row r="142" spans="1:6" x14ac:dyDescent="0.25">
      <c r="A142" s="1"/>
      <c r="F142" s="2"/>
    </row>
    <row r="143" spans="1:6" x14ac:dyDescent="0.25">
      <c r="A143" s="1"/>
      <c r="F143" s="2"/>
    </row>
    <row r="144" spans="1:6" x14ac:dyDescent="0.25">
      <c r="A144" s="1"/>
      <c r="F144" s="2"/>
    </row>
    <row r="145" spans="1:6" x14ac:dyDescent="0.25">
      <c r="A145" s="1"/>
      <c r="F145" s="2"/>
    </row>
    <row r="146" spans="1:6" x14ac:dyDescent="0.25">
      <c r="A146" s="1"/>
      <c r="F146" s="2"/>
    </row>
    <row r="147" spans="1:6" x14ac:dyDescent="0.25">
      <c r="A147" s="1"/>
      <c r="F147" s="2"/>
    </row>
    <row r="148" spans="1:6" x14ac:dyDescent="0.25">
      <c r="A148" s="1"/>
      <c r="F148" s="2"/>
    </row>
    <row r="149" spans="1:6" x14ac:dyDescent="0.25">
      <c r="A149" s="1"/>
      <c r="F149" s="2"/>
    </row>
    <row r="150" spans="1:6" x14ac:dyDescent="0.25">
      <c r="A150" s="1"/>
      <c r="F150" s="2"/>
    </row>
    <row r="151" spans="1:6" x14ac:dyDescent="0.25">
      <c r="A151" s="1"/>
      <c r="F151" s="2"/>
    </row>
    <row r="152" spans="1:6" x14ac:dyDescent="0.25">
      <c r="A152" s="1"/>
      <c r="F152" s="2"/>
    </row>
    <row r="153" spans="1:6" x14ac:dyDescent="0.25">
      <c r="A153" s="1"/>
      <c r="F153" s="2"/>
    </row>
    <row r="154" spans="1:6" x14ac:dyDescent="0.25">
      <c r="A154" s="1"/>
      <c r="F154" s="2"/>
    </row>
    <row r="155" spans="1:6" x14ac:dyDescent="0.25">
      <c r="A155" s="1"/>
      <c r="F155" s="2"/>
    </row>
    <row r="156" spans="1:6" x14ac:dyDescent="0.25">
      <c r="A156" s="1"/>
      <c r="F156" s="2"/>
    </row>
    <row r="157" spans="1:6" x14ac:dyDescent="0.25">
      <c r="A157" s="1"/>
      <c r="F157" s="2"/>
    </row>
    <row r="158" spans="1:6" x14ac:dyDescent="0.25">
      <c r="A158" s="1"/>
      <c r="F158" s="2"/>
    </row>
    <row r="159" spans="1:6" x14ac:dyDescent="0.25">
      <c r="A159" s="1"/>
      <c r="F159" s="2"/>
    </row>
    <row r="160" spans="1:6" x14ac:dyDescent="0.25">
      <c r="A160" s="1"/>
      <c r="F160" s="2"/>
    </row>
    <row r="161" spans="1:6" x14ac:dyDescent="0.25">
      <c r="A161" s="1"/>
      <c r="F161" s="2"/>
    </row>
    <row r="162" spans="1:6" x14ac:dyDescent="0.25">
      <c r="A162" s="1"/>
      <c r="F162" s="2"/>
    </row>
    <row r="163" spans="1:6" x14ac:dyDescent="0.25">
      <c r="A163" s="1"/>
      <c r="F163" s="2"/>
    </row>
    <row r="164" spans="1:6" x14ac:dyDescent="0.25">
      <c r="A164" s="1"/>
      <c r="F164" s="2"/>
    </row>
    <row r="165" spans="1:6" x14ac:dyDescent="0.25">
      <c r="A165" s="1"/>
      <c r="F165" s="2"/>
    </row>
    <row r="166" spans="1:6" x14ac:dyDescent="0.25">
      <c r="A166" s="1"/>
      <c r="F166" s="2"/>
    </row>
    <row r="167" spans="1:6" x14ac:dyDescent="0.25">
      <c r="A167" s="1"/>
      <c r="F167" s="2"/>
    </row>
    <row r="168" spans="1:6" x14ac:dyDescent="0.25">
      <c r="A168" s="1"/>
      <c r="F168" s="2"/>
    </row>
    <row r="169" spans="1:6" x14ac:dyDescent="0.25">
      <c r="A169" s="1"/>
      <c r="F169" s="2"/>
    </row>
    <row r="170" spans="1:6" x14ac:dyDescent="0.25">
      <c r="A170" s="1"/>
      <c r="F170" s="2"/>
    </row>
    <row r="171" spans="1:6" x14ac:dyDescent="0.25">
      <c r="A171" s="1"/>
      <c r="F171" s="2"/>
    </row>
    <row r="172" spans="1:6" x14ac:dyDescent="0.25">
      <c r="A172" s="1"/>
      <c r="F172" s="2"/>
    </row>
    <row r="173" spans="1:6" x14ac:dyDescent="0.25">
      <c r="A173" s="1"/>
      <c r="F173" s="2"/>
    </row>
    <row r="174" spans="1:6" x14ac:dyDescent="0.25">
      <c r="A174" s="1"/>
      <c r="F174" s="2"/>
    </row>
    <row r="175" spans="1:6" x14ac:dyDescent="0.25">
      <c r="A175" s="1"/>
      <c r="F175" s="2"/>
    </row>
    <row r="176" spans="1:6" x14ac:dyDescent="0.25">
      <c r="A176" s="1"/>
      <c r="F176" s="2"/>
    </row>
    <row r="177" spans="1:6" x14ac:dyDescent="0.25">
      <c r="A177" s="1"/>
      <c r="F177" s="2"/>
    </row>
    <row r="178" spans="1:6" x14ac:dyDescent="0.25">
      <c r="A178" s="1"/>
      <c r="F178" s="2"/>
    </row>
    <row r="179" spans="1:6" x14ac:dyDescent="0.25">
      <c r="A179" s="1"/>
      <c r="F179" s="2"/>
    </row>
    <row r="180" spans="1:6" x14ac:dyDescent="0.25">
      <c r="A180" s="1"/>
      <c r="F180" s="2"/>
    </row>
    <row r="181" spans="1:6" x14ac:dyDescent="0.25">
      <c r="A181" s="1"/>
      <c r="F181" s="2"/>
    </row>
    <row r="182" spans="1:6" x14ac:dyDescent="0.25">
      <c r="A182" s="1"/>
      <c r="F182" s="2"/>
    </row>
    <row r="183" spans="1:6" x14ac:dyDescent="0.25">
      <c r="A183" s="1"/>
      <c r="F183" s="2"/>
    </row>
    <row r="184" spans="1:6" x14ac:dyDescent="0.25">
      <c r="A184" s="1"/>
      <c r="F184" s="2"/>
    </row>
    <row r="185" spans="1:6" x14ac:dyDescent="0.25">
      <c r="A185" s="1"/>
      <c r="F185" s="2"/>
    </row>
    <row r="186" spans="1:6" x14ac:dyDescent="0.25">
      <c r="A186" s="1"/>
      <c r="F186" s="2"/>
    </row>
    <row r="187" spans="1:6" x14ac:dyDescent="0.25">
      <c r="A187" s="1"/>
      <c r="F187" s="2"/>
    </row>
    <row r="188" spans="1:6" x14ac:dyDescent="0.25">
      <c r="A188" s="1"/>
      <c r="F188" s="2"/>
    </row>
    <row r="189" spans="1:6" x14ac:dyDescent="0.25">
      <c r="A189" s="1"/>
      <c r="F189" s="2"/>
    </row>
    <row r="190" spans="1:6" x14ac:dyDescent="0.25">
      <c r="A190" s="1"/>
      <c r="F190" s="2"/>
    </row>
    <row r="191" spans="1:6" x14ac:dyDescent="0.25">
      <c r="A191" s="1"/>
      <c r="F191" s="2"/>
    </row>
    <row r="192" spans="1:6" x14ac:dyDescent="0.25">
      <c r="A192" s="1"/>
      <c r="F192" s="2"/>
    </row>
    <row r="193" spans="1:6" x14ac:dyDescent="0.25">
      <c r="A193" s="1"/>
      <c r="F193" s="2"/>
    </row>
    <row r="194" spans="1:6" x14ac:dyDescent="0.25">
      <c r="A194" s="1"/>
      <c r="F194" s="2"/>
    </row>
    <row r="195" spans="1:6" x14ac:dyDescent="0.25">
      <c r="A195" s="1"/>
      <c r="F195" s="2"/>
    </row>
    <row r="196" spans="1:6" x14ac:dyDescent="0.25">
      <c r="A196" s="1"/>
      <c r="F196" s="2"/>
    </row>
    <row r="197" spans="1:6" x14ac:dyDescent="0.25">
      <c r="A197" s="1"/>
      <c r="F197" s="2"/>
    </row>
    <row r="198" spans="1:6" x14ac:dyDescent="0.25">
      <c r="A198" s="1"/>
      <c r="F198" s="2"/>
    </row>
    <row r="199" spans="1:6" x14ac:dyDescent="0.25">
      <c r="A199" s="1"/>
      <c r="F199" s="2"/>
    </row>
    <row r="200" spans="1:6" x14ac:dyDescent="0.25">
      <c r="A200" s="1"/>
      <c r="F200" s="2"/>
    </row>
    <row r="201" spans="1:6" x14ac:dyDescent="0.25">
      <c r="A201" s="1"/>
      <c r="F201" s="2"/>
    </row>
    <row r="202" spans="1:6" x14ac:dyDescent="0.25">
      <c r="A202" s="1"/>
      <c r="F202" s="2"/>
    </row>
    <row r="203" spans="1:6" x14ac:dyDescent="0.25">
      <c r="A203" s="1"/>
      <c r="F203" s="2"/>
    </row>
    <row r="204" spans="1:6" x14ac:dyDescent="0.25">
      <c r="A204" s="1"/>
      <c r="F204" s="2"/>
    </row>
    <row r="205" spans="1:6" x14ac:dyDescent="0.25">
      <c r="A205" s="1"/>
      <c r="F205" s="2"/>
    </row>
    <row r="206" spans="1:6" x14ac:dyDescent="0.25">
      <c r="A206" s="1"/>
      <c r="F206" s="2"/>
    </row>
    <row r="207" spans="1:6" x14ac:dyDescent="0.25">
      <c r="A207" s="1"/>
      <c r="F207" s="2"/>
    </row>
    <row r="208" spans="1:6" x14ac:dyDescent="0.25">
      <c r="A208" s="1"/>
      <c r="F208" s="2"/>
    </row>
    <row r="209" spans="1:6" x14ac:dyDescent="0.25">
      <c r="A209" s="1"/>
      <c r="F209" s="2"/>
    </row>
    <row r="210" spans="1:6" x14ac:dyDescent="0.25">
      <c r="A210" s="1"/>
      <c r="F210" s="2"/>
    </row>
    <row r="211" spans="1:6" x14ac:dyDescent="0.25">
      <c r="A211" s="1"/>
      <c r="F211" s="2"/>
    </row>
    <row r="212" spans="1:6" x14ac:dyDescent="0.25">
      <c r="A212" s="1"/>
      <c r="F212" s="2"/>
    </row>
    <row r="213" spans="1:6" x14ac:dyDescent="0.25">
      <c r="A213" s="1"/>
      <c r="F213" s="2"/>
    </row>
    <row r="214" spans="1:6" x14ac:dyDescent="0.25">
      <c r="A214" s="1"/>
      <c r="F214" s="2"/>
    </row>
    <row r="215" spans="1:6" x14ac:dyDescent="0.25">
      <c r="A215" s="1"/>
      <c r="F215" s="2"/>
    </row>
    <row r="216" spans="1:6" x14ac:dyDescent="0.25">
      <c r="A216" s="1"/>
      <c r="F216" s="2"/>
    </row>
    <row r="217" spans="1:6" x14ac:dyDescent="0.25">
      <c r="A217" s="1"/>
      <c r="F217" s="2"/>
    </row>
    <row r="218" spans="1:6" x14ac:dyDescent="0.25">
      <c r="A218" s="1"/>
      <c r="F218" s="2"/>
    </row>
    <row r="219" spans="1:6" x14ac:dyDescent="0.25">
      <c r="A219" s="1"/>
      <c r="F219" s="2"/>
    </row>
    <row r="220" spans="1:6" x14ac:dyDescent="0.25">
      <c r="A220" s="1"/>
      <c r="F220" s="2"/>
    </row>
    <row r="221" spans="1:6" x14ac:dyDescent="0.25">
      <c r="A221" s="1"/>
      <c r="F221" s="2"/>
    </row>
    <row r="222" spans="1:6" x14ac:dyDescent="0.25">
      <c r="A222" s="1"/>
      <c r="F222" s="2"/>
    </row>
    <row r="223" spans="1:6" x14ac:dyDescent="0.25">
      <c r="A223" s="1"/>
      <c r="F223" s="2"/>
    </row>
    <row r="224" spans="1:6" x14ac:dyDescent="0.25">
      <c r="A224" s="1"/>
      <c r="F224" s="2"/>
    </row>
    <row r="225" spans="1:6" x14ac:dyDescent="0.25">
      <c r="A225" s="1"/>
      <c r="F225" s="2"/>
    </row>
    <row r="226" spans="1:6" x14ac:dyDescent="0.25">
      <c r="A226" s="1"/>
      <c r="F226" s="2"/>
    </row>
    <row r="227" spans="1:6" x14ac:dyDescent="0.25">
      <c r="A227" s="1"/>
      <c r="F227" s="2"/>
    </row>
    <row r="228" spans="1:6" x14ac:dyDescent="0.25">
      <c r="A228" s="1"/>
      <c r="F228" s="2"/>
    </row>
    <row r="229" spans="1:6" x14ac:dyDescent="0.25">
      <c r="A229" s="1"/>
      <c r="F229" s="2"/>
    </row>
    <row r="230" spans="1:6" x14ac:dyDescent="0.25">
      <c r="A230" s="1"/>
      <c r="F230" s="2"/>
    </row>
    <row r="231" spans="1:6" x14ac:dyDescent="0.25">
      <c r="A231" s="1"/>
      <c r="F231" s="2"/>
    </row>
    <row r="232" spans="1:6" x14ac:dyDescent="0.25">
      <c r="A232" s="1"/>
      <c r="F232" s="2"/>
    </row>
    <row r="233" spans="1:6" x14ac:dyDescent="0.25">
      <c r="A233" s="1"/>
      <c r="F233" s="2"/>
    </row>
    <row r="234" spans="1:6" x14ac:dyDescent="0.25">
      <c r="A234" s="1"/>
      <c r="F234" s="2"/>
    </row>
    <row r="235" spans="1:6" x14ac:dyDescent="0.25">
      <c r="A235" s="1"/>
      <c r="F235" s="2"/>
    </row>
    <row r="236" spans="1:6" x14ac:dyDescent="0.25">
      <c r="A236" s="1"/>
      <c r="F236" s="2"/>
    </row>
    <row r="237" spans="1:6" x14ac:dyDescent="0.25">
      <c r="A237" s="1"/>
      <c r="F237" s="2"/>
    </row>
    <row r="238" spans="1:6" x14ac:dyDescent="0.25">
      <c r="A238" s="1"/>
      <c r="F238" s="2"/>
    </row>
    <row r="239" spans="1:6" x14ac:dyDescent="0.25">
      <c r="A239" s="1"/>
      <c r="F239" s="2"/>
    </row>
    <row r="240" spans="1:6" x14ac:dyDescent="0.25">
      <c r="A240" s="1"/>
      <c r="F240" s="2"/>
    </row>
    <row r="241" spans="1:6" x14ac:dyDescent="0.25">
      <c r="A241" s="1"/>
      <c r="F241" s="2"/>
    </row>
    <row r="242" spans="1:6" x14ac:dyDescent="0.25">
      <c r="A242" s="1"/>
      <c r="F242" s="2"/>
    </row>
    <row r="243" spans="1:6" x14ac:dyDescent="0.25">
      <c r="A243" s="1"/>
      <c r="F243" s="2"/>
    </row>
    <row r="244" spans="1:6" x14ac:dyDescent="0.25">
      <c r="A244" s="1"/>
      <c r="F244" s="2"/>
    </row>
    <row r="245" spans="1:6" x14ac:dyDescent="0.25">
      <c r="A245" s="1"/>
      <c r="F245" s="2"/>
    </row>
    <row r="246" spans="1:6" x14ac:dyDescent="0.25">
      <c r="A246" s="1"/>
      <c r="F246" s="2"/>
    </row>
    <row r="247" spans="1:6" x14ac:dyDescent="0.25">
      <c r="A247" s="1"/>
      <c r="F247" s="2"/>
    </row>
    <row r="248" spans="1:6" x14ac:dyDescent="0.25">
      <c r="A248" s="1"/>
      <c r="F248" s="2"/>
    </row>
    <row r="249" spans="1:6" x14ac:dyDescent="0.25">
      <c r="A249" s="1"/>
      <c r="F249" s="2"/>
    </row>
    <row r="250" spans="1:6" x14ac:dyDescent="0.25">
      <c r="A250" s="1"/>
      <c r="F250" s="2"/>
    </row>
    <row r="251" spans="1:6" x14ac:dyDescent="0.25">
      <c r="A251" s="1"/>
      <c r="F251" s="2"/>
    </row>
    <row r="252" spans="1:6" x14ac:dyDescent="0.25">
      <c r="A252" s="1"/>
      <c r="F252" s="2"/>
    </row>
    <row r="253" spans="1:6" x14ac:dyDescent="0.25">
      <c r="A253" s="1"/>
      <c r="F253" s="2"/>
    </row>
    <row r="254" spans="1:6" x14ac:dyDescent="0.25">
      <c r="A254" s="1"/>
      <c r="F254" s="2"/>
    </row>
    <row r="255" spans="1:6" x14ac:dyDescent="0.25">
      <c r="A255" s="1"/>
      <c r="F255" s="2"/>
    </row>
    <row r="256" spans="1:6" x14ac:dyDescent="0.25">
      <c r="A256" s="1"/>
      <c r="F256" s="2"/>
    </row>
    <row r="257" spans="1:6" x14ac:dyDescent="0.25">
      <c r="A257" s="1"/>
      <c r="F257" s="2"/>
    </row>
    <row r="258" spans="1:6" x14ac:dyDescent="0.25">
      <c r="A258" s="1"/>
      <c r="F258" s="2"/>
    </row>
    <row r="259" spans="1:6" x14ac:dyDescent="0.25">
      <c r="A259" s="1"/>
      <c r="F259" s="2"/>
    </row>
    <row r="260" spans="1:6" x14ac:dyDescent="0.25">
      <c r="A260" s="1"/>
      <c r="F260" s="2"/>
    </row>
    <row r="261" spans="1:6" x14ac:dyDescent="0.25">
      <c r="A261" s="1"/>
      <c r="F261" s="2"/>
    </row>
    <row r="262" spans="1:6" x14ac:dyDescent="0.25">
      <c r="A262" s="1"/>
      <c r="F262" s="2"/>
    </row>
    <row r="263" spans="1:6" x14ac:dyDescent="0.25">
      <c r="A263" s="1"/>
      <c r="F263" s="2"/>
    </row>
    <row r="264" spans="1:6" x14ac:dyDescent="0.25">
      <c r="A264" s="1"/>
      <c r="F264" s="2"/>
    </row>
    <row r="265" spans="1:6" x14ac:dyDescent="0.25">
      <c r="A265" s="1"/>
      <c r="F265" s="2"/>
    </row>
    <row r="266" spans="1:6" x14ac:dyDescent="0.25">
      <c r="A266" s="1"/>
      <c r="F266" s="2"/>
    </row>
    <row r="267" spans="1:6" x14ac:dyDescent="0.25">
      <c r="A267" s="1"/>
      <c r="F267" s="2"/>
    </row>
    <row r="268" spans="1:6" x14ac:dyDescent="0.25">
      <c r="A268" s="1"/>
      <c r="F268" s="2"/>
    </row>
    <row r="269" spans="1:6" x14ac:dyDescent="0.25">
      <c r="A269" s="1"/>
      <c r="F269" s="2"/>
    </row>
    <row r="270" spans="1:6" x14ac:dyDescent="0.25">
      <c r="A270" s="1"/>
      <c r="F270" s="2"/>
    </row>
    <row r="271" spans="1:6" x14ac:dyDescent="0.25">
      <c r="A271" s="1"/>
      <c r="F271" s="2"/>
    </row>
    <row r="272" spans="1:6" x14ac:dyDescent="0.25">
      <c r="A272" s="1"/>
      <c r="F272" s="2"/>
    </row>
    <row r="273" spans="1:6" x14ac:dyDescent="0.25">
      <c r="A273" s="1"/>
      <c r="F273" s="2"/>
    </row>
    <row r="274" spans="1:6" x14ac:dyDescent="0.25">
      <c r="A274" s="1"/>
      <c r="F274" s="2"/>
    </row>
    <row r="275" spans="1:6" x14ac:dyDescent="0.25">
      <c r="A275" s="1"/>
      <c r="F275" s="2"/>
    </row>
    <row r="276" spans="1:6" x14ac:dyDescent="0.25">
      <c r="A276" s="1"/>
      <c r="F276" s="2"/>
    </row>
    <row r="277" spans="1:6" x14ac:dyDescent="0.25">
      <c r="A277" s="1"/>
      <c r="F277" s="2"/>
    </row>
    <row r="278" spans="1:6" x14ac:dyDescent="0.25">
      <c r="A278" s="1"/>
      <c r="F278" s="2"/>
    </row>
    <row r="279" spans="1:6" x14ac:dyDescent="0.25">
      <c r="A279" s="1"/>
      <c r="F279" s="2"/>
    </row>
    <row r="280" spans="1:6" x14ac:dyDescent="0.25">
      <c r="A280" s="1"/>
      <c r="F280" s="2"/>
    </row>
    <row r="281" spans="1:6" x14ac:dyDescent="0.25">
      <c r="A281" s="1"/>
      <c r="F281" s="2"/>
    </row>
    <row r="282" spans="1:6" x14ac:dyDescent="0.25">
      <c r="A282" s="1"/>
      <c r="F282" s="2"/>
    </row>
    <row r="283" spans="1:6" x14ac:dyDescent="0.25">
      <c r="A283" s="1"/>
      <c r="F283" s="2"/>
    </row>
    <row r="284" spans="1:6" x14ac:dyDescent="0.25">
      <c r="A284" s="1"/>
      <c r="F284" s="2"/>
    </row>
    <row r="285" spans="1:6" x14ac:dyDescent="0.25">
      <c r="A285" s="1"/>
      <c r="F285" s="2"/>
    </row>
    <row r="286" spans="1:6" x14ac:dyDescent="0.25">
      <c r="A286" s="1"/>
      <c r="F286" s="2"/>
    </row>
    <row r="287" spans="1:6" x14ac:dyDescent="0.25">
      <c r="A287" s="1"/>
      <c r="F287" s="2"/>
    </row>
    <row r="288" spans="1:6" x14ac:dyDescent="0.25">
      <c r="A288" s="1"/>
      <c r="F288" s="2"/>
    </row>
    <row r="289" spans="1:6" x14ac:dyDescent="0.25">
      <c r="A289" s="1"/>
      <c r="F289" s="2"/>
    </row>
    <row r="290" spans="1:6" x14ac:dyDescent="0.25">
      <c r="A290" s="1"/>
      <c r="F290" s="2"/>
    </row>
    <row r="291" spans="1:6" x14ac:dyDescent="0.25">
      <c r="A291" s="1"/>
      <c r="C291" s="26"/>
      <c r="F291" s="2"/>
    </row>
    <row r="292" spans="1:6" x14ac:dyDescent="0.25">
      <c r="A292" s="1"/>
      <c r="F292" s="2"/>
    </row>
    <row r="293" spans="1:6" x14ac:dyDescent="0.25">
      <c r="A293" s="1"/>
      <c r="F293" s="2"/>
    </row>
    <row r="294" spans="1:6" x14ac:dyDescent="0.25">
      <c r="A294" s="1"/>
      <c r="F294" s="2"/>
    </row>
    <row r="295" spans="1:6" x14ac:dyDescent="0.25">
      <c r="A295" s="1"/>
      <c r="F295" s="2"/>
    </row>
    <row r="296" spans="1:6" x14ac:dyDescent="0.25">
      <c r="A296" s="1"/>
      <c r="F296" s="2"/>
    </row>
    <row r="297" spans="1:6" x14ac:dyDescent="0.25">
      <c r="A297" s="1"/>
      <c r="F297" s="2"/>
    </row>
    <row r="298" spans="1:6" x14ac:dyDescent="0.25">
      <c r="A298" s="1"/>
      <c r="F298" s="2"/>
    </row>
    <row r="299" spans="1:6" x14ac:dyDescent="0.25">
      <c r="A299" s="1"/>
      <c r="F299" s="2"/>
    </row>
    <row r="300" spans="1:6" x14ac:dyDescent="0.25">
      <c r="A300" s="1"/>
      <c r="F300" s="2"/>
    </row>
    <row r="301" spans="1:6" x14ac:dyDescent="0.25">
      <c r="A301" s="1"/>
      <c r="F301" s="2"/>
    </row>
    <row r="302" spans="1:6" x14ac:dyDescent="0.25">
      <c r="A302" s="1"/>
      <c r="F302" s="2"/>
    </row>
    <row r="303" spans="1:6" x14ac:dyDescent="0.25">
      <c r="A303" s="1"/>
      <c r="F303" s="2"/>
    </row>
    <row r="304" spans="1:6" x14ac:dyDescent="0.25">
      <c r="A304" s="1"/>
      <c r="F304" s="2"/>
    </row>
    <row r="305" spans="1:6" x14ac:dyDescent="0.25">
      <c r="A305" s="1"/>
      <c r="F305" s="2"/>
    </row>
    <row r="306" spans="1:6" x14ac:dyDescent="0.25">
      <c r="A306" s="1"/>
      <c r="F306" s="2"/>
    </row>
    <row r="307" spans="1:6" x14ac:dyDescent="0.25">
      <c r="A307" s="1"/>
      <c r="F307" s="2"/>
    </row>
    <row r="308" spans="1:6" x14ac:dyDescent="0.25">
      <c r="A308" s="1"/>
      <c r="F308" s="2"/>
    </row>
    <row r="309" spans="1:6" x14ac:dyDescent="0.25">
      <c r="A309" s="1"/>
      <c r="F309" s="2"/>
    </row>
    <row r="310" spans="1:6" x14ac:dyDescent="0.25">
      <c r="A310" s="1"/>
      <c r="F310" s="2"/>
    </row>
    <row r="311" spans="1:6" x14ac:dyDescent="0.25">
      <c r="A311" s="1"/>
      <c r="F311" s="2"/>
    </row>
    <row r="312" spans="1:6" x14ac:dyDescent="0.25">
      <c r="A312" s="1"/>
      <c r="F312" s="2"/>
    </row>
    <row r="313" spans="1:6" x14ac:dyDescent="0.25">
      <c r="A313" s="1"/>
      <c r="F313" s="2"/>
    </row>
    <row r="314" spans="1:6" x14ac:dyDescent="0.25">
      <c r="A314" s="1"/>
      <c r="F314" s="2"/>
    </row>
    <row r="315" spans="1:6" x14ac:dyDescent="0.25">
      <c r="A315" s="1"/>
      <c r="F315" s="2"/>
    </row>
    <row r="316" spans="1:6" x14ac:dyDescent="0.25">
      <c r="A316" s="1"/>
      <c r="F316" s="2"/>
    </row>
    <row r="317" spans="1:6" x14ac:dyDescent="0.25">
      <c r="A317" s="1"/>
      <c r="F317" s="2"/>
    </row>
    <row r="318" spans="1:6" x14ac:dyDescent="0.25">
      <c r="A318" s="1"/>
      <c r="F318" s="2"/>
    </row>
    <row r="319" spans="1:6" x14ac:dyDescent="0.25">
      <c r="A319" s="1"/>
      <c r="F319" s="2"/>
    </row>
    <row r="320" spans="1:6" x14ac:dyDescent="0.25">
      <c r="A320" s="1"/>
      <c r="F320" s="2"/>
    </row>
    <row r="321" spans="1:6" x14ac:dyDescent="0.25">
      <c r="A321" s="1"/>
      <c r="F321" s="2"/>
    </row>
    <row r="322" spans="1:6" x14ac:dyDescent="0.25">
      <c r="A322" s="1"/>
      <c r="F322" s="2"/>
    </row>
    <row r="323" spans="1:6" x14ac:dyDescent="0.25">
      <c r="A323" s="1"/>
      <c r="F323" s="2"/>
    </row>
    <row r="324" spans="1:6" x14ac:dyDescent="0.25">
      <c r="A324" s="1"/>
      <c r="F324" s="2"/>
    </row>
    <row r="325" spans="1:6" x14ac:dyDescent="0.25">
      <c r="A325" s="1"/>
      <c r="F325" s="2"/>
    </row>
    <row r="326" spans="1:6" x14ac:dyDescent="0.25">
      <c r="A326" s="1"/>
      <c r="F326" s="2"/>
    </row>
    <row r="327" spans="1:6" x14ac:dyDescent="0.25">
      <c r="A327" s="1"/>
      <c r="F327" s="2"/>
    </row>
    <row r="328" spans="1:6" x14ac:dyDescent="0.25">
      <c r="A328" s="1"/>
      <c r="F328" s="2"/>
    </row>
    <row r="329" spans="1:6" x14ac:dyDescent="0.25">
      <c r="A329" s="1"/>
      <c r="F329" s="2"/>
    </row>
    <row r="330" spans="1:6" x14ac:dyDescent="0.25">
      <c r="A330" s="1"/>
      <c r="F330" s="2"/>
    </row>
    <row r="331" spans="1:6" x14ac:dyDescent="0.25">
      <c r="A331" s="1"/>
      <c r="F331" s="2"/>
    </row>
    <row r="332" spans="1:6" x14ac:dyDescent="0.25">
      <c r="A332" s="1"/>
      <c r="F332" s="2"/>
    </row>
    <row r="333" spans="1:6" x14ac:dyDescent="0.25">
      <c r="A333" s="1"/>
      <c r="F333" s="2"/>
    </row>
    <row r="334" spans="1:6" x14ac:dyDescent="0.25">
      <c r="A334" s="1"/>
      <c r="F334" s="2"/>
    </row>
    <row r="335" spans="1:6" x14ac:dyDescent="0.25">
      <c r="A335" s="1"/>
      <c r="F335" s="2"/>
    </row>
    <row r="336" spans="1:6" x14ac:dyDescent="0.25">
      <c r="A336" s="1"/>
      <c r="F336" s="2"/>
    </row>
    <row r="337" spans="1:6" x14ac:dyDescent="0.25">
      <c r="A337" s="1"/>
      <c r="F337" s="2"/>
    </row>
    <row r="338" spans="1:6" x14ac:dyDescent="0.25">
      <c r="A338" s="1"/>
      <c r="F338" s="2"/>
    </row>
    <row r="339" spans="1:6" x14ac:dyDescent="0.25">
      <c r="A339" s="1"/>
      <c r="F339" s="2"/>
    </row>
    <row r="340" spans="1:6" x14ac:dyDescent="0.25">
      <c r="A340" s="1"/>
      <c r="F340" s="2"/>
    </row>
    <row r="341" spans="1:6" x14ac:dyDescent="0.25">
      <c r="A341" s="1"/>
      <c r="F341" s="2"/>
    </row>
    <row r="342" spans="1:6" x14ac:dyDescent="0.25">
      <c r="A342" s="1"/>
      <c r="F342" s="2"/>
    </row>
    <row r="343" spans="1:6" x14ac:dyDescent="0.25">
      <c r="A343" s="1"/>
      <c r="F343" s="2"/>
    </row>
    <row r="344" spans="1:6" x14ac:dyDescent="0.25">
      <c r="A344" s="1"/>
      <c r="F344" s="2"/>
    </row>
    <row r="345" spans="1:6" x14ac:dyDescent="0.25">
      <c r="A345" s="1"/>
      <c r="F345" s="2"/>
    </row>
    <row r="346" spans="1:6" x14ac:dyDescent="0.25">
      <c r="A346" s="1"/>
      <c r="F346" s="2"/>
    </row>
    <row r="347" spans="1:6" x14ac:dyDescent="0.25">
      <c r="A347" s="1"/>
      <c r="F347" s="2"/>
    </row>
    <row r="348" spans="1:6" x14ac:dyDescent="0.25">
      <c r="A348" s="1"/>
      <c r="F348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43"/>
  <sheetViews>
    <sheetView tabSelected="1" topLeftCell="A13" workbookViewId="0">
      <selection activeCell="E44" sqref="E44"/>
    </sheetView>
  </sheetViews>
  <sheetFormatPr defaultRowHeight="14.3" x14ac:dyDescent="0.25"/>
  <cols>
    <col min="1" max="1" width="10.625" bestFit="1" customWidth="1"/>
    <col min="2" max="2" width="7.625" bestFit="1" customWidth="1"/>
    <col min="3" max="3" width="37.375" bestFit="1" customWidth="1"/>
    <col min="4" max="4" width="11" bestFit="1" customWidth="1"/>
    <col min="5" max="5" width="13.125" bestFit="1" customWidth="1"/>
    <col min="6" max="6" width="10" bestFit="1" customWidth="1"/>
    <col min="7" max="7" width="9.625" bestFit="1" customWidth="1"/>
  </cols>
  <sheetData>
    <row r="1" spans="1:6" x14ac:dyDescent="0.25">
      <c r="A1" t="s">
        <v>0</v>
      </c>
      <c r="B1" t="s">
        <v>5</v>
      </c>
      <c r="C1" t="s">
        <v>1</v>
      </c>
      <c r="E1" t="s">
        <v>3</v>
      </c>
      <c r="F1" t="s">
        <v>6</v>
      </c>
    </row>
    <row r="2" spans="1:6" x14ac:dyDescent="0.25">
      <c r="A2" s="1">
        <v>45760</v>
      </c>
      <c r="B2">
        <v>15480</v>
      </c>
      <c r="C2" t="s">
        <v>405</v>
      </c>
      <c r="E2">
        <v>207.79</v>
      </c>
    </row>
    <row r="3" spans="1:6" x14ac:dyDescent="0.25">
      <c r="A3" s="1">
        <v>46035</v>
      </c>
      <c r="B3">
        <v>15653</v>
      </c>
      <c r="C3" t="s">
        <v>499</v>
      </c>
      <c r="E3">
        <v>82.77</v>
      </c>
    </row>
    <row r="4" spans="1:6" x14ac:dyDescent="0.25">
      <c r="A4" s="1">
        <v>46054</v>
      </c>
      <c r="B4">
        <v>15675</v>
      </c>
      <c r="C4" t="s">
        <v>468</v>
      </c>
      <c r="E4">
        <v>240</v>
      </c>
    </row>
    <row r="5" spans="1:6" x14ac:dyDescent="0.25">
      <c r="A5" s="1">
        <v>46054</v>
      </c>
      <c r="B5">
        <v>15676</v>
      </c>
      <c r="C5" t="s">
        <v>30</v>
      </c>
      <c r="E5">
        <v>240</v>
      </c>
    </row>
    <row r="6" spans="1:6" x14ac:dyDescent="0.25">
      <c r="A6" s="1">
        <v>46054</v>
      </c>
      <c r="B6">
        <v>15677</v>
      </c>
      <c r="C6" t="s">
        <v>7</v>
      </c>
      <c r="E6">
        <v>600</v>
      </c>
    </row>
    <row r="7" spans="1:6" x14ac:dyDescent="0.25">
      <c r="A7" s="1">
        <v>46054</v>
      </c>
      <c r="B7">
        <v>15678</v>
      </c>
      <c r="C7" t="s">
        <v>521</v>
      </c>
      <c r="E7">
        <v>20.98</v>
      </c>
    </row>
    <row r="8" spans="1:6" x14ac:dyDescent="0.25">
      <c r="A8" s="1">
        <v>46054</v>
      </c>
      <c r="B8">
        <v>15679</v>
      </c>
      <c r="C8" t="s">
        <v>369</v>
      </c>
      <c r="E8">
        <v>174.41</v>
      </c>
    </row>
    <row r="9" spans="1:6" x14ac:dyDescent="0.25">
      <c r="A9" s="1">
        <v>46054</v>
      </c>
      <c r="B9">
        <v>15680</v>
      </c>
      <c r="C9" t="s">
        <v>206</v>
      </c>
      <c r="E9">
        <v>86.91</v>
      </c>
    </row>
    <row r="10" spans="1:6" x14ac:dyDescent="0.25">
      <c r="A10" s="1">
        <v>46059</v>
      </c>
      <c r="B10">
        <v>15681</v>
      </c>
      <c r="C10" t="s">
        <v>24</v>
      </c>
      <c r="E10">
        <v>13.05</v>
      </c>
    </row>
    <row r="11" spans="1:6" x14ac:dyDescent="0.25">
      <c r="A11" s="1">
        <v>46059</v>
      </c>
      <c r="B11">
        <v>15682</v>
      </c>
      <c r="C11" t="s">
        <v>501</v>
      </c>
      <c r="E11">
        <v>695.91</v>
      </c>
    </row>
    <row r="12" spans="1:6" x14ac:dyDescent="0.25">
      <c r="A12" s="1">
        <v>46059</v>
      </c>
      <c r="B12">
        <v>15683</v>
      </c>
      <c r="C12" t="s">
        <v>427</v>
      </c>
      <c r="E12">
        <v>6260.1</v>
      </c>
    </row>
    <row r="13" spans="1:6" x14ac:dyDescent="0.25">
      <c r="A13" s="1">
        <v>46059</v>
      </c>
      <c r="B13">
        <v>15684</v>
      </c>
      <c r="C13" t="s">
        <v>23</v>
      </c>
      <c r="E13">
        <v>27.01</v>
      </c>
    </row>
    <row r="14" spans="1:6" x14ac:dyDescent="0.25">
      <c r="A14" s="1">
        <v>46059</v>
      </c>
      <c r="B14">
        <v>15685</v>
      </c>
      <c r="C14" t="s">
        <v>522</v>
      </c>
      <c r="E14">
        <v>75.44</v>
      </c>
    </row>
    <row r="15" spans="1:6" x14ac:dyDescent="0.25">
      <c r="A15" s="1">
        <v>46059</v>
      </c>
      <c r="B15">
        <v>15686</v>
      </c>
      <c r="C15" t="s">
        <v>523</v>
      </c>
      <c r="E15">
        <v>67</v>
      </c>
    </row>
    <row r="16" spans="1:6" x14ac:dyDescent="0.25">
      <c r="A16" s="1">
        <v>46062</v>
      </c>
      <c r="B16">
        <v>15687</v>
      </c>
      <c r="C16" t="s">
        <v>107</v>
      </c>
      <c r="E16">
        <v>132406.34</v>
      </c>
    </row>
    <row r="17" spans="1:5" x14ac:dyDescent="0.25">
      <c r="A17" s="1">
        <v>46062</v>
      </c>
      <c r="B17">
        <v>15688</v>
      </c>
      <c r="C17" t="s">
        <v>108</v>
      </c>
      <c r="E17">
        <v>52683.81</v>
      </c>
    </row>
    <row r="18" spans="1:5" x14ac:dyDescent="0.25">
      <c r="A18" s="1">
        <v>46062</v>
      </c>
      <c r="B18">
        <v>15689</v>
      </c>
      <c r="C18" t="s">
        <v>504</v>
      </c>
      <c r="E18">
        <v>96209.17</v>
      </c>
    </row>
    <row r="19" spans="1:5" x14ac:dyDescent="0.25">
      <c r="A19" s="1">
        <v>46062</v>
      </c>
      <c r="B19">
        <v>15690</v>
      </c>
      <c r="C19" t="s">
        <v>109</v>
      </c>
      <c r="E19">
        <v>12408.37</v>
      </c>
    </row>
    <row r="20" spans="1:5" x14ac:dyDescent="0.25">
      <c r="A20" s="1">
        <v>46062</v>
      </c>
      <c r="B20">
        <v>15691</v>
      </c>
      <c r="C20" t="s">
        <v>469</v>
      </c>
      <c r="E20">
        <v>17.399999999999999</v>
      </c>
    </row>
    <row r="21" spans="1:5" x14ac:dyDescent="0.25">
      <c r="A21" s="1">
        <v>46080</v>
      </c>
      <c r="B21">
        <v>15692</v>
      </c>
      <c r="C21" t="s">
        <v>103</v>
      </c>
      <c r="E21">
        <v>11.6</v>
      </c>
    </row>
    <row r="22" spans="1:5" x14ac:dyDescent="0.25">
      <c r="A22" s="1">
        <v>46080</v>
      </c>
      <c r="B22">
        <v>15693</v>
      </c>
      <c r="C22" t="s">
        <v>30</v>
      </c>
      <c r="E22">
        <v>461.75</v>
      </c>
    </row>
    <row r="23" spans="1:5" x14ac:dyDescent="0.25">
      <c r="A23" s="1">
        <v>46080</v>
      </c>
      <c r="B23">
        <v>15694</v>
      </c>
      <c r="C23" t="s">
        <v>25</v>
      </c>
      <c r="E23">
        <v>270.01</v>
      </c>
    </row>
    <row r="24" spans="1:5" x14ac:dyDescent="0.25">
      <c r="A24" s="1">
        <v>46080</v>
      </c>
      <c r="B24">
        <v>15695</v>
      </c>
      <c r="C24" t="s">
        <v>103</v>
      </c>
      <c r="E24">
        <v>427.15</v>
      </c>
    </row>
    <row r="25" spans="1:5" x14ac:dyDescent="0.25">
      <c r="A25" s="1">
        <v>46080</v>
      </c>
      <c r="B25">
        <v>15696</v>
      </c>
      <c r="C25" t="s">
        <v>104</v>
      </c>
      <c r="E25">
        <v>604.42999999999995</v>
      </c>
    </row>
    <row r="26" spans="1:5" x14ac:dyDescent="0.25">
      <c r="A26" s="1">
        <v>46080</v>
      </c>
      <c r="B26">
        <v>15697</v>
      </c>
      <c r="C26" t="s">
        <v>468</v>
      </c>
      <c r="E26">
        <v>611.84</v>
      </c>
    </row>
    <row r="27" spans="1:5" x14ac:dyDescent="0.25">
      <c r="A27" s="1">
        <v>46080</v>
      </c>
      <c r="B27">
        <v>15698</v>
      </c>
      <c r="C27" t="s">
        <v>469</v>
      </c>
      <c r="E27">
        <v>284.23</v>
      </c>
    </row>
    <row r="28" spans="1:5" x14ac:dyDescent="0.25">
      <c r="A28" s="1">
        <v>46080</v>
      </c>
      <c r="B28">
        <v>15699</v>
      </c>
      <c r="C28" t="s">
        <v>95</v>
      </c>
      <c r="E28">
        <v>829.94</v>
      </c>
    </row>
    <row r="29" spans="1:5" x14ac:dyDescent="0.25">
      <c r="A29" s="1">
        <v>46062</v>
      </c>
      <c r="C29" s="27" t="s">
        <v>524</v>
      </c>
      <c r="D29">
        <v>132406.34</v>
      </c>
    </row>
    <row r="30" spans="1:5" x14ac:dyDescent="0.25">
      <c r="A30" s="1">
        <v>46062</v>
      </c>
      <c r="C30" s="27" t="s">
        <v>525</v>
      </c>
      <c r="D30">
        <v>52683.81</v>
      </c>
    </row>
    <row r="31" spans="1:5" x14ac:dyDescent="0.25">
      <c r="A31" s="1">
        <v>46062</v>
      </c>
      <c r="C31" s="27" t="s">
        <v>526</v>
      </c>
      <c r="D31">
        <v>96209.17</v>
      </c>
    </row>
    <row r="32" spans="1:5" x14ac:dyDescent="0.25">
      <c r="A32" s="1">
        <v>46062</v>
      </c>
      <c r="C32" s="27" t="s">
        <v>527</v>
      </c>
      <c r="D32">
        <v>12408.37</v>
      </c>
    </row>
    <row r="33" spans="1:5" x14ac:dyDescent="0.25">
      <c r="A33" s="1">
        <v>46062</v>
      </c>
      <c r="C33" t="s">
        <v>528</v>
      </c>
      <c r="D33">
        <v>52683.81</v>
      </c>
    </row>
    <row r="34" spans="1:5" x14ac:dyDescent="0.25">
      <c r="A34" s="1"/>
      <c r="C34" t="s">
        <v>85</v>
      </c>
      <c r="D34" s="11">
        <f>SUM(D2:D33)</f>
        <v>346391.5</v>
      </c>
      <c r="E34" s="11">
        <f>SUM(E2:E28)</f>
        <v>306017.41000000003</v>
      </c>
    </row>
    <row r="35" spans="1:5" x14ac:dyDescent="0.25">
      <c r="A35" s="1"/>
      <c r="E35" s="12"/>
    </row>
    <row r="36" spans="1:5" ht="14.95" thickBot="1" x14ac:dyDescent="0.3">
      <c r="E36" s="12"/>
    </row>
    <row r="37" spans="1:5" ht="14.95" thickBot="1" x14ac:dyDescent="0.3">
      <c r="A37" s="14">
        <v>46053</v>
      </c>
      <c r="B37" s="15"/>
      <c r="C37" s="15" t="s">
        <v>83</v>
      </c>
      <c r="D37" s="15"/>
      <c r="E37" s="20">
        <v>171666.18</v>
      </c>
    </row>
    <row r="38" spans="1:5" ht="14.95" thickBot="1" x14ac:dyDescent="0.3">
      <c r="A38" s="17"/>
      <c r="C38" t="s">
        <v>511</v>
      </c>
      <c r="E38" s="13">
        <f>E37-E34+D34</f>
        <v>212040.26999999996</v>
      </c>
    </row>
    <row r="39" spans="1:5" x14ac:dyDescent="0.25">
      <c r="A39" s="17"/>
      <c r="E39" s="16"/>
    </row>
    <row r="40" spans="1:5" ht="14.95" thickBot="1" x14ac:dyDescent="0.3">
      <c r="A40" s="18"/>
      <c r="B40" s="7"/>
      <c r="C40" s="7" t="s">
        <v>510</v>
      </c>
      <c r="D40" s="7"/>
      <c r="E40" s="19">
        <f>'2026 BALANCE'!F84</f>
        <v>212040.26999999938</v>
      </c>
    </row>
    <row r="41" spans="1:5" x14ac:dyDescent="0.25">
      <c r="E41" s="12"/>
    </row>
    <row r="42" spans="1:5" x14ac:dyDescent="0.25">
      <c r="A42" t="s">
        <v>512</v>
      </c>
      <c r="E42" s="12">
        <v>486502.13</v>
      </c>
    </row>
    <row r="43" spans="1:5" x14ac:dyDescent="0.25">
      <c r="A43" t="s">
        <v>513</v>
      </c>
      <c r="E43" s="12">
        <v>305726.84999999998</v>
      </c>
    </row>
  </sheetData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12312021 BALANCE</vt:lpstr>
      <vt:lpstr>2022 BALANCE</vt:lpstr>
      <vt:lpstr>2023 BALANCE</vt:lpstr>
      <vt:lpstr>2024 BALANCE</vt:lpstr>
      <vt:lpstr>2025 BALANCE</vt:lpstr>
      <vt:lpstr>2026 BALANCE</vt:lpstr>
      <vt:lpstr>OUTSTANDING CHECKS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Dahlstrom, Lesa</dc:creator>
  <cp:lastModifiedBy>Dahlstrom, Lesa</cp:lastModifiedBy>
  <cp:lastPrinted>2025-01-12T03:56:32Z</cp:lastPrinted>
  <dcterms:created xsi:type="dcterms:W3CDTF">2021-11-09T14:19:45Z</dcterms:created>
  <dcterms:modified xsi:type="dcterms:W3CDTF">2026-02-10T15:35:57Z</dcterms:modified>
</cp:coreProperties>
</file>